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Regionshuset\MMU\Interreg Sekretariat\6A\5. PKP\5. Formularer\"/>
    </mc:Choice>
  </mc:AlternateContent>
  <xr:revisionPtr revIDLastSave="0" documentId="13_ncr:1_{98285535-23D0-4C74-B821-600437EC15E8}" xr6:coauthVersionLast="47" xr6:coauthVersionMax="47" xr10:uidLastSave="{00000000-0000-0000-0000-000000000000}"/>
  <workbookProtection workbookAlgorithmName="SHA-512" workbookHashValue="s2fXdcExLr1EOrRnLgJF6UAgMrhOsm+OE73leRCx0sVi4ESvKtjPzpKqQCtdKU61GnFIRkqTEynU+fVJg8CELw==" workbookSaltValue="3a1+wcjc3xLSYCzMpQkYxg==" workbookSpinCount="100000" lockStructure="1"/>
  <bookViews>
    <workbookView xWindow="-51645" yWindow="0" windowWidth="32250" windowHeight="21000" tabRatio="839" firstSheet="3" activeTab="4" xr2:uid="{00000000-000D-0000-FFFF-FFFF00000000}"/>
  </bookViews>
  <sheets>
    <sheet name="Quellen" sheetId="17" state="hidden" r:id="rId1"/>
    <sheet name="Vorlage" sheetId="11" state="hidden" r:id="rId2"/>
    <sheet name="Vorlage Q" sheetId="12" state="hidden" r:id="rId3"/>
    <sheet name="1_Projekt" sheetId="10" r:id="rId4"/>
    <sheet name="2_Übersicht | Oversigt" sheetId="14" r:id="rId5"/>
    <sheet name="3_Leadpartner" sheetId="16" r:id="rId6"/>
    <sheet name="4_Projektpartner 1" sheetId="19" r:id="rId7"/>
    <sheet name="5_Projektpartner 2" sheetId="27" r:id="rId8"/>
    <sheet name="6_Projektpartner 3" sheetId="28" r:id="rId9"/>
    <sheet name="7_Projektpartner 4" sheetId="29" r:id="rId10"/>
    <sheet name="8_Projektpartner 5" sheetId="30" r:id="rId11"/>
    <sheet name="9_Bank" sheetId="15" r:id="rId12"/>
    <sheet name="10_Bestätigung | Bekræftelse" sheetId="18" r:id="rId13"/>
  </sheets>
  <definedNames>
    <definedName name="_xlnm.Print_Area" localSheetId="3">'1_Projekt'!$A$1:$Y$23</definedName>
    <definedName name="_xlnm.Print_Area" localSheetId="12">'10_Bestätigung | Bekræftelse'!$A$1:$Y$94</definedName>
    <definedName name="_xlnm.Print_Area" localSheetId="4">'2_Übersicht | Oversigt'!$A$1:$Y$49</definedName>
    <definedName name="_xlnm.Print_Area" localSheetId="11">'9_Bank'!$A$1:$Y$24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30" l="1"/>
  <c r="I5" i="29"/>
  <c r="I5" i="28"/>
  <c r="I5" i="27"/>
  <c r="BK11" i="30"/>
  <c r="BK12" i="30"/>
  <c r="BK13" i="30"/>
  <c r="BK14" i="30"/>
  <c r="BK15" i="30"/>
  <c r="BK16" i="30"/>
  <c r="BK17" i="30"/>
  <c r="BK18" i="30"/>
  <c r="BK19" i="30"/>
  <c r="BK20" i="30"/>
  <c r="BK21" i="30"/>
  <c r="BK22" i="30"/>
  <c r="BK23" i="30"/>
  <c r="BK24" i="30"/>
  <c r="BK25" i="30"/>
  <c r="BK26" i="30"/>
  <c r="BK27" i="30"/>
  <c r="BK28" i="30"/>
  <c r="BK29" i="30"/>
  <c r="BK30" i="30"/>
  <c r="BK31" i="30"/>
  <c r="BK32" i="30"/>
  <c r="BK33" i="30"/>
  <c r="BK34" i="30"/>
  <c r="BK35" i="30"/>
  <c r="BK12" i="29"/>
  <c r="BK13" i="29"/>
  <c r="BK14" i="29"/>
  <c r="BK15" i="29"/>
  <c r="BK16" i="29"/>
  <c r="BK17" i="29"/>
  <c r="BK18" i="29"/>
  <c r="BK19" i="29"/>
  <c r="BK20" i="29"/>
  <c r="BK21" i="29"/>
  <c r="BK22" i="29"/>
  <c r="BK23" i="29"/>
  <c r="BK24" i="29"/>
  <c r="BK25" i="29"/>
  <c r="BK26" i="29"/>
  <c r="BK27" i="29"/>
  <c r="BK28" i="29"/>
  <c r="BK29" i="29"/>
  <c r="BK30" i="29"/>
  <c r="BK31" i="29"/>
  <c r="BK32" i="29"/>
  <c r="BK33" i="29"/>
  <c r="BK34" i="29"/>
  <c r="BK35" i="29"/>
  <c r="BK11" i="29"/>
  <c r="BK12" i="28"/>
  <c r="BK13" i="28"/>
  <c r="BK14" i="28"/>
  <c r="BK15" i="28"/>
  <c r="BK16" i="28"/>
  <c r="BK17" i="28"/>
  <c r="BK18" i="28"/>
  <c r="BK19" i="28"/>
  <c r="BK20" i="28"/>
  <c r="BK21" i="28"/>
  <c r="BK22" i="28"/>
  <c r="BK23" i="28"/>
  <c r="BK24" i="28"/>
  <c r="BK25" i="28"/>
  <c r="BK26" i="28"/>
  <c r="BK27" i="28"/>
  <c r="BK28" i="28"/>
  <c r="BK29" i="28"/>
  <c r="BK30" i="28"/>
  <c r="BK31" i="28"/>
  <c r="BK32" i="28"/>
  <c r="BK33" i="28"/>
  <c r="BK34" i="28"/>
  <c r="BK35" i="28"/>
  <c r="BK11" i="28"/>
  <c r="BK14" i="27"/>
  <c r="BK15" i="27"/>
  <c r="BK16" i="27"/>
  <c r="BK17" i="27"/>
  <c r="BK18" i="27"/>
  <c r="BK19" i="27"/>
  <c r="BK20" i="27"/>
  <c r="BK21" i="27"/>
  <c r="BK22" i="27"/>
  <c r="BK23" i="27"/>
  <c r="BK24" i="27"/>
  <c r="BK25" i="27"/>
  <c r="BK26" i="27"/>
  <c r="BK27" i="27"/>
  <c r="BK28" i="27"/>
  <c r="BK29" i="27"/>
  <c r="BK30" i="27"/>
  <c r="BK31" i="27"/>
  <c r="BK32" i="27"/>
  <c r="BK33" i="27"/>
  <c r="BK34" i="27"/>
  <c r="BK35" i="27"/>
  <c r="BK12" i="16"/>
  <c r="BK13" i="16"/>
  <c r="BK14" i="16"/>
  <c r="BK15" i="16"/>
  <c r="BK16" i="16"/>
  <c r="BK17" i="16"/>
  <c r="BK18" i="16"/>
  <c r="BK19" i="16"/>
  <c r="BK20" i="16"/>
  <c r="BK21" i="16"/>
  <c r="BK22" i="16"/>
  <c r="BK23" i="16"/>
  <c r="BK24" i="16"/>
  <c r="BK25" i="16"/>
  <c r="BK26" i="16"/>
  <c r="BK27" i="16"/>
  <c r="BK28" i="16"/>
  <c r="BK29" i="16"/>
  <c r="BK30" i="16"/>
  <c r="BK31" i="16"/>
  <c r="BK32" i="16"/>
  <c r="BK33" i="16"/>
  <c r="BK34" i="16"/>
  <c r="BK35" i="16"/>
  <c r="Y5" i="19"/>
  <c r="BA5" i="19" s="1"/>
  <c r="BK14" i="19"/>
  <c r="BK15" i="19"/>
  <c r="BK16" i="19"/>
  <c r="BK17" i="19"/>
  <c r="BK18" i="19"/>
  <c r="BK19" i="19"/>
  <c r="BK20" i="19"/>
  <c r="BK21" i="19"/>
  <c r="BK22" i="19"/>
  <c r="BK23" i="19"/>
  <c r="BK24" i="19"/>
  <c r="BK25" i="19"/>
  <c r="BK26" i="19"/>
  <c r="BK27" i="19"/>
  <c r="BK28" i="19"/>
  <c r="BK29" i="19"/>
  <c r="BK30" i="19"/>
  <c r="BK31" i="19"/>
  <c r="BK32" i="19"/>
  <c r="BK33" i="19"/>
  <c r="BK34" i="19"/>
  <c r="BK35" i="19"/>
  <c r="Y5" i="16"/>
  <c r="AV5" i="16" s="1"/>
  <c r="Y5" i="27"/>
  <c r="BF5" i="27" s="1"/>
  <c r="H50" i="16"/>
  <c r="M20" i="14" a="1"/>
  <c r="M20" i="14" s="1"/>
  <c r="M47" i="14"/>
  <c r="M46" i="14"/>
  <c r="M45" i="14"/>
  <c r="Y5" i="30"/>
  <c r="BF5" i="30" s="1"/>
  <c r="Y5" i="29"/>
  <c r="BA5" i="29" s="1"/>
  <c r="Y5" i="28"/>
  <c r="BF5" i="28" s="1"/>
  <c r="BT50" i="30"/>
  <c r="M48" i="14" s="1"/>
  <c r="H50" i="30"/>
  <c r="O50" i="30"/>
  <c r="AH47" i="30"/>
  <c r="N6" i="30"/>
  <c r="I6" i="30"/>
  <c r="BT50" i="29"/>
  <c r="H50" i="29"/>
  <c r="O50" i="29"/>
  <c r="AH47" i="29"/>
  <c r="N6" i="29"/>
  <c r="I6" i="29"/>
  <c r="BT50" i="28"/>
  <c r="H50" i="28"/>
  <c r="O50" i="28"/>
  <c r="AH47" i="28"/>
  <c r="N6" i="28"/>
  <c r="I6" i="28"/>
  <c r="BT50" i="27"/>
  <c r="H50" i="27"/>
  <c r="O50" i="27"/>
  <c r="AH47" i="27"/>
  <c r="N6" i="27"/>
  <c r="I6" i="27"/>
  <c r="O50" i="19"/>
  <c r="H50" i="19"/>
  <c r="O50" i="16"/>
  <c r="AH47" i="19"/>
  <c r="M10" i="14"/>
  <c r="M11" i="14"/>
  <c r="M12" i="14"/>
  <c r="N6" i="19"/>
  <c r="N6" i="16"/>
  <c r="I6" i="19"/>
  <c r="I6" i="16"/>
  <c r="I5" i="19"/>
  <c r="BT50" i="19"/>
  <c r="M44" i="14" s="1"/>
  <c r="I5" i="16"/>
  <c r="J49" i="18"/>
  <c r="O49" i="18"/>
  <c r="T12" i="14"/>
  <c r="BT50" i="16"/>
  <c r="M43" i="14" s="1"/>
  <c r="M49" i="14" l="1"/>
  <c r="V50" i="30"/>
  <c r="V50" i="29"/>
  <c r="V50" i="28"/>
  <c r="BF5" i="16"/>
  <c r="BA5" i="16"/>
  <c r="BK11" i="16" s="1"/>
  <c r="BK36" i="16" s="1"/>
  <c r="AD39" i="16" s="1"/>
  <c r="BK36" i="29"/>
  <c r="AD39" i="29" s="1"/>
  <c r="M29" i="14" s="1"/>
  <c r="BK36" i="28"/>
  <c r="AD39" i="28" s="1"/>
  <c r="AD40" i="28" s="1"/>
  <c r="M37" i="14" s="1"/>
  <c r="BK36" i="30"/>
  <c r="AD39" i="30" s="1"/>
  <c r="AD40" i="30" s="1"/>
  <c r="BA5" i="30"/>
  <c r="BF5" i="29"/>
  <c r="BA5" i="28"/>
  <c r="AV5" i="29"/>
  <c r="AV5" i="28"/>
  <c r="AV5" i="30"/>
  <c r="BA5" i="27"/>
  <c r="V50" i="27"/>
  <c r="V50" i="19"/>
  <c r="V50" i="16"/>
  <c r="AV5" i="27"/>
  <c r="BF5" i="19"/>
  <c r="AV5" i="19"/>
  <c r="M28" i="14" l="1"/>
  <c r="M30" i="14"/>
  <c r="AD40" i="29"/>
  <c r="M38" i="14" s="1"/>
  <c r="AD40" i="16"/>
  <c r="M34" i="14" s="1"/>
  <c r="M25" i="14"/>
  <c r="M39" i="14"/>
  <c r="AD41" i="30"/>
  <c r="AD41" i="29"/>
  <c r="AD41" i="28"/>
  <c r="BK11" i="19"/>
  <c r="BK13" i="19"/>
  <c r="BK12" i="19"/>
  <c r="BK11" i="27"/>
  <c r="BK12" i="27"/>
  <c r="BK13" i="27"/>
  <c r="AD41" i="16" l="1"/>
  <c r="BK36" i="27"/>
  <c r="AD39" i="27" s="1"/>
  <c r="AD40" i="27" s="1"/>
  <c r="M36" i="14" s="1"/>
  <c r="BK36" i="19"/>
  <c r="AD39" i="19" s="1"/>
  <c r="AD40" i="19" s="1"/>
  <c r="M35" i="14" s="1"/>
  <c r="M27" i="14" l="1"/>
  <c r="AD41" i="27"/>
  <c r="M21" i="14" s="1" a="1"/>
  <c r="M21" i="14" s="1"/>
  <c r="J62" i="18" s="1"/>
  <c r="M40" i="14"/>
  <c r="M16" i="14" s="1"/>
  <c r="M26" i="14"/>
  <c r="M31" i="14" s="1"/>
  <c r="M15" i="14" s="1"/>
  <c r="AD41" i="19"/>
  <c r="M17" i="14" l="1"/>
  <c r="S49" i="18" s="1"/>
  <c r="J60"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<sst xmlns="http://schemas.openxmlformats.org/spreadsheetml/2006/main" count="574" uniqueCount="219">
  <si>
    <t>1.1</t>
  </si>
  <si>
    <t>Leadpartner</t>
  </si>
  <si>
    <t>Projektpartner 1</t>
  </si>
  <si>
    <t>Projektpartner 2</t>
  </si>
  <si>
    <t>Projektpartner</t>
  </si>
  <si>
    <t>Projektpartner 3</t>
  </si>
  <si>
    <t>Projektpartner 4</t>
  </si>
  <si>
    <t>Projektpartner 5</t>
  </si>
  <si>
    <t>Nachname | Efternavn</t>
  </si>
  <si>
    <t>Name | Navn</t>
  </si>
  <si>
    <t>Start</t>
  </si>
  <si>
    <t>1.2</t>
  </si>
  <si>
    <t>1.3</t>
  </si>
  <si>
    <t>1.4</t>
  </si>
  <si>
    <t>1.5</t>
  </si>
  <si>
    <t xml:space="preserve"> - </t>
  </si>
  <si>
    <t>Summe | Total</t>
  </si>
  <si>
    <t>3</t>
  </si>
  <si>
    <t>3.1</t>
  </si>
  <si>
    <t>3.2</t>
  </si>
  <si>
    <t>3.3</t>
  </si>
  <si>
    <t>3.4</t>
  </si>
  <si>
    <t>3.5</t>
  </si>
  <si>
    <t>Einnahmen | Indtægter</t>
  </si>
  <si>
    <t>3.6</t>
  </si>
  <si>
    <t>i</t>
  </si>
  <si>
    <t>Personalkosten</t>
  </si>
  <si>
    <t>Ende | Slutning</t>
  </si>
  <si>
    <t>Überschrift | Overskrift</t>
  </si>
  <si>
    <t>X</t>
  </si>
  <si>
    <t>X.1</t>
  </si>
  <si>
    <t>Projektlaufzeit | Projektets løbetid</t>
  </si>
  <si>
    <t>Akronym Projekt | Projektets akronym</t>
  </si>
  <si>
    <t>Bank | Pengeinstitut</t>
  </si>
  <si>
    <t>Überweisungsdaten | Bankoplysninger</t>
  </si>
  <si>
    <t>IBAN</t>
  </si>
  <si>
    <t>BIC (SWIFT-Code)</t>
  </si>
  <si>
    <t>Kontoinhaber | Kontohaver</t>
  </si>
  <si>
    <t>Straße | Gade</t>
  </si>
  <si>
    <t>Land</t>
  </si>
  <si>
    <t>Nummer</t>
  </si>
  <si>
    <t>Vorname | Fornavn</t>
  </si>
  <si>
    <t>Leistungsgruppe</t>
  </si>
  <si>
    <t>LG 2 | FG 2</t>
  </si>
  <si>
    <t>Anzahl im Projekt geleistete Stunden | Antal timer arbejdet på projektet</t>
  </si>
  <si>
    <t>Land:</t>
  </si>
  <si>
    <t>DE / DK</t>
  </si>
  <si>
    <t>DK</t>
  </si>
  <si>
    <t>DE</t>
  </si>
  <si>
    <t>Feste wöchentlicher Abeitszeit (%) I Fast ugentlig arbejdstid (%)</t>
  </si>
  <si>
    <t>Art der Abrechnung im Projekt</t>
  </si>
  <si>
    <t>Stundennachweis I Timeseddel</t>
  </si>
  <si>
    <t>Verwendungszweck | Referencetekst</t>
  </si>
  <si>
    <t>PLZ | Postnummer</t>
  </si>
  <si>
    <t xml:space="preserve">Art der Abrechnung im Projekt | 
Afregningsmåde i projektet </t>
  </si>
  <si>
    <t>Zuordnung der LG in Vollzeitstellen |
Tildeling af FG som fuldtidsstillinger</t>
  </si>
  <si>
    <t>∑</t>
  </si>
  <si>
    <t>2 a)</t>
  </si>
  <si>
    <t>2 b)</t>
  </si>
  <si>
    <t>6 a) - b)</t>
  </si>
  <si>
    <t>Monatswert | 
Månedsværdi</t>
  </si>
  <si>
    <t>Tageswert |
Dagsværdi</t>
  </si>
  <si>
    <t>Stundenwert |
Timesats</t>
  </si>
  <si>
    <t>Nr</t>
  </si>
  <si>
    <t>Bezeichnung</t>
  </si>
  <si>
    <t>Beschreibung</t>
  </si>
  <si>
    <t xml:space="preserve">Summe </t>
  </si>
  <si>
    <t>Bestätigung | Bekræftelse</t>
  </si>
  <si>
    <t>1.</t>
  </si>
  <si>
    <t>2.</t>
  </si>
  <si>
    <t>3.</t>
  </si>
  <si>
    <t>5.</t>
  </si>
  <si>
    <t>4.</t>
  </si>
  <si>
    <t>6.</t>
  </si>
  <si>
    <t>7.</t>
  </si>
  <si>
    <t>Errechneter Zuschuss  | Beregnet tilskud</t>
  </si>
  <si>
    <t>Förderquote gem. Antrag |
Støttesats iht. ansøgningen:</t>
  </si>
  <si>
    <t>Errechneter Zuschuss  | 
Beregnet tilskud:</t>
  </si>
  <si>
    <t>Kofinanzierung | Medfinansiering</t>
  </si>
  <si>
    <t>Geben Sie bitte hier die Höhe der Kofinanzierung an, die Sie für diese Auszahlung einbringen. Beachten Sie, dass die Höhe der Kofinanzierung Einfluss auf den beantragten Zuschuss hat. | 
Angiv her venligst medfinansieringens størrelse, som er relevant for denne udbetaling. Vær opmærksom på at medfinansieringens størrelse påvirker det ansøgte tilskud.</t>
  </si>
  <si>
    <t>Beantragter Zuschuss | Ansøgt tilskud</t>
  </si>
  <si>
    <t>Beantragter Zuschuss | 
Ansøgt tilskud</t>
  </si>
  <si>
    <t>Name des Unterzeichnenden |
Underskrivers navn</t>
  </si>
  <si>
    <t>Übersicht Einnahmen | Oversigt indtægter</t>
  </si>
  <si>
    <t>-</t>
  </si>
  <si>
    <t>4.7</t>
  </si>
  <si>
    <t xml:space="preserve">Projektpartner: </t>
  </si>
  <si>
    <t>Über dieses Blatt | Om dette ark</t>
  </si>
  <si>
    <t>Siehe unten | se nedenfor</t>
  </si>
  <si>
    <t>der Personalkosten | 
af personaleomkostningerne</t>
  </si>
  <si>
    <t>=</t>
  </si>
  <si>
    <t>BD | AD</t>
  </si>
  <si>
    <t>LG |FG 2</t>
  </si>
  <si>
    <t>mit | med</t>
  </si>
  <si>
    <t>flexibler Arbeitszeit | 
fleksibel arbejdstid</t>
  </si>
  <si>
    <t>fester Abeitszeit (%) I 
fast arbejdstid (%)</t>
  </si>
  <si>
    <t>Förderfähige Kosten | Støtteberettigede omkostninger</t>
  </si>
  <si>
    <t>Davon beihilferelevant  | 
deraf statsstøtterelevant:</t>
  </si>
  <si>
    <t>Autorisierte Unterschrift oder Signatur des Leadpartners | Leadpartners autoriserede underskrift eller signatur</t>
  </si>
  <si>
    <t>Anzahl im Projekt angestellte ganze Tage | Antal hele dage ansat i projektet</t>
  </si>
  <si>
    <t>Stattliche Beihilfe | Statsstøtte</t>
  </si>
  <si>
    <t>Beihilferelevante Kosten im Auszahlungszeitraum |
Statsstøtterelevante omkostninger i afregningstidsrummet</t>
  </si>
  <si>
    <t>2</t>
  </si>
  <si>
    <t>2.1</t>
  </si>
  <si>
    <t>2.2</t>
  </si>
  <si>
    <t>2.3</t>
  </si>
  <si>
    <t>2.4</t>
  </si>
  <si>
    <t>2.5</t>
  </si>
  <si>
    <t>2.6</t>
  </si>
  <si>
    <t>2.7</t>
  </si>
  <si>
    <t>2.8</t>
  </si>
  <si>
    <t>Auszahlungszeitraum | afregningstidsrum</t>
  </si>
  <si>
    <t>dass die Kofinanzierungsanteile wie von allen Partnern im Budget zugesagt erbracht worden sind; | 
at medfinansieringsandelene, som de enkelte partnere i budgettet har givet tilsagn om, er ydet.</t>
  </si>
  <si>
    <t>dass keine offenen Rückzahlungsforderungen bestehen; | 
at der ikke er udestående tilbagebetalingskrav;</t>
  </si>
  <si>
    <t>Projektgesamtkosten | Samlede projektomkostninger</t>
  </si>
  <si>
    <t>Personalkosten | Personaleomkostninger</t>
  </si>
  <si>
    <t>Restkostenpauschale | 
Fast takst til de resterende omkostninger</t>
  </si>
  <si>
    <t>Überblick Personalkosten | Oversigt Personaleomkostninger</t>
  </si>
  <si>
    <t>Übersicht der Kostenpositionen | 
Oversigt over omkostningsposter</t>
  </si>
  <si>
    <t>dass die angemeldeten Arbeitsstunden bzw. -leistungen zur Durchführung des Projekts getätigt wurden und sich auf die Tätigkeiten beziehen, die zwischen den beteiligten Begünstigten vereinbart wurden; | 
at de angivne arbejdstimer eller tjenesteydelser er blevet udført i forbindelse med projektets gennemførelse og vedrører de aktiviteter, der er aftalt mellem de involverede støttemodtagere</t>
  </si>
  <si>
    <t>Der errechnete Zuschuss ergibt sich aus den förderfähigen Gesamtkosten und der Förderquote des Projektes gemäß Antrag. | 
Det beregnede tilskud opstår på baggrund af de støtteberettigede samlede omkostninger og projektets støttesats i henhold til ansøgningen.</t>
  </si>
  <si>
    <t>8.</t>
  </si>
  <si>
    <t>Datum | Dato:</t>
  </si>
  <si>
    <t>Ort | Sted:</t>
  </si>
  <si>
    <t>4</t>
  </si>
  <si>
    <t>4.1</t>
  </si>
  <si>
    <t>4.2</t>
  </si>
  <si>
    <t>4.3</t>
  </si>
  <si>
    <t>4.4</t>
  </si>
  <si>
    <t>4.5</t>
  </si>
  <si>
    <t>4.6</t>
  </si>
  <si>
    <t>3.7</t>
  </si>
  <si>
    <t>5</t>
  </si>
  <si>
    <t>5.1</t>
  </si>
  <si>
    <t>5.2</t>
  </si>
  <si>
    <t>5.3</t>
  </si>
  <si>
    <t>5.4</t>
  </si>
  <si>
    <t>5.5</t>
  </si>
  <si>
    <t>5.6</t>
  </si>
  <si>
    <t>5.7</t>
  </si>
  <si>
    <t>6</t>
  </si>
  <si>
    <t>6.1</t>
  </si>
  <si>
    <t>6.2</t>
  </si>
  <si>
    <t>6.3</t>
  </si>
  <si>
    <t>6.4</t>
  </si>
  <si>
    <t>6.5</t>
  </si>
  <si>
    <t>6.6</t>
  </si>
  <si>
    <t>6.7</t>
  </si>
  <si>
    <t>7</t>
  </si>
  <si>
    <t>7.1</t>
  </si>
  <si>
    <t>7.2</t>
  </si>
  <si>
    <t>7.3</t>
  </si>
  <si>
    <t>7.4</t>
  </si>
  <si>
    <t>7.5</t>
  </si>
  <si>
    <t>7.6</t>
  </si>
  <si>
    <t>7.7</t>
  </si>
  <si>
    <t>8</t>
  </si>
  <si>
    <t>8.1</t>
  </si>
  <si>
    <t>8.2</t>
  </si>
  <si>
    <t>8.3</t>
  </si>
  <si>
    <t>8.4</t>
  </si>
  <si>
    <t>8.5</t>
  </si>
  <si>
    <t>8.6</t>
  </si>
  <si>
    <t>8.7</t>
  </si>
  <si>
    <t>Pos. des Unterzeichnenden |
Underskrivers stilling</t>
  </si>
  <si>
    <t>Übersicht Restkostenpauschale - Sachkosten mit Pauschalsatz von 40% der Personalkosten | 
Oversigt fast takst til de resterende omkostninger - med en fast takst på 40% af personaleomkostningerne</t>
  </si>
  <si>
    <t>Ort | By</t>
  </si>
  <si>
    <t>dass die in diesem Antrag erfassten Kosten die Bedingungen für eine Erstattung gemäß den Anforderungen in den Programmregeln erfüllen; | 
at de omkostninger, der er oplyst i denne ansøgning opfylder betingelserne for refusion i overensstemmelse med de krav, der er fastsat i programreglerne</t>
  </si>
  <si>
    <t>Dass die angemeldeten Ausgaben in Übereinstimmung mit dem Leadpartnervertrag für das Projekt sowie den EU und nationalen Regeln sind; | 
at de anmeldte omkostninger er afholdt i overensstemmelse med leadpartneraftalen samt EU’s og de nationale regler;</t>
  </si>
  <si>
    <t>dass das Projekt inhaltlich, zeitlich und finanziell vertragsgemäß verläuft und dass die qualitativen und quantitativen Ziele voraussichtlich erreicht werden; | 
at projektet forløber i overensstemmelse med ansøgningen indholdsmæssigt, tidsmæssigt og økonomisk og at det forventes, at projektets kvantitative og kvalitative mål vil blive nået.</t>
  </si>
  <si>
    <t>Journalnummer (lt. Leadpartnervertrag | Journalnummer (jf. Leadpartneraftale</t>
  </si>
  <si>
    <t>Journalnummer (lt. Leadpartnervertrag| Journalnummer iflg. Leadpartneraftale</t>
  </si>
  <si>
    <t>Mit der Sendung des Berichts und des Antrags auf Ausszahlung an das PKP-Team bestätigen wir | 
Med indsendelsen af denne rapport og udbetalingsanmodning til PKP-teamet bekræfter vi følgende:</t>
  </si>
  <si>
    <t>dass die Kosten auf der Grundlage von zuverlässigen Buchungssystemen genau erfasst wurden und auf kontrollierbaren Belegen basieren; | 
at omkostningsoversigten er nøjagtig, udarbejdet på grundlag af pålidelige regnskabssystemer og baseret på bilag, som kan kontrolleres;</t>
  </si>
  <si>
    <t>Dieses Dokument dient als Antrag auf Ausszahlung des PKP-Zuschusses. Bitte füllen Sie die Felder auf dieser Seite gemäß den Daten im gültigen Projektantrag und dem Leadpartnervertrag aus |
Dette dokument fungerer som anmodning om udbetaling af PKP-støtten. Udfyld venligst felterne på denne side i overensstemmelse med dataene i den gyldige projektansøgning og leadpartneraftalen.</t>
  </si>
  <si>
    <t>Angaben zum Projekt und zum Auszahlungsantrag des PKP-Zuschusses | 
Oplysninger vedr. projektet og anmodning om udbetaling af PKP-støtten</t>
  </si>
  <si>
    <t>Anzahl Partner mit staatlicher Beihilfe |
Antal partnere med statsstøtte</t>
  </si>
  <si>
    <t>Staatliche Beihilfe | Statsstøtte</t>
  </si>
  <si>
    <t>Auszahlungszeitraum | Afregningsperiode:</t>
  </si>
  <si>
    <t>Anzahl angestellte Monate im Auszahlungszeitraum | Antal måneder ansat i afregningsperioden</t>
  </si>
  <si>
    <t>Kosten des Partners für den aktuellen Abrechnungszeitraum | 
Partnerens omkostninger i den aktuelle afregningsperiode</t>
  </si>
  <si>
    <t>Übersicht der Jahresvollzeitstellenequivalente im aktuellen Abrechnungszeitraum |
Oversigt over antal årsværk i den indeværende afregningsperiode</t>
  </si>
  <si>
    <t>Gesamtbetrag 
der Periode |
 Total for perioden</t>
  </si>
  <si>
    <t>Vertragsänderung im Abrechnungs-zeitraum? | 
Ændring af kontrakt i afregningsperiode?</t>
  </si>
  <si>
    <t>Vertragsänderung im Abrechnungs-zeitraum? | 
Ændring af kontrakt i afregningsperioden?</t>
  </si>
  <si>
    <t>Auszahlungszeitraum | Afregningsperiode</t>
  </si>
  <si>
    <t>Mit dieser Seite beantragen Sie die Auszahlung des Zuschuss für den angegebenen Auszahlungszeitraum. Mit der Unterschrift bzw. der digitalen Signatur dieser Seite bestätigen Sie außerdem alle unter 13.1 genannten Punkte |
På denne side anmoder I om udbetaling af tilskuddet for den angivne udbetalingsperiode. Ved at underskrive eller digitalt signere denne side, bekræfter I også alle de punkter, der er anført under 13.1.</t>
  </si>
  <si>
    <t>Dieses Blatt fasst die Projektgesamtkosten für den betreffenden Auszahlungszeitraum zusammen. Bitte füllen Sie hierfür die Kostenkategorien der einzelnen Partner auf den folgenden Blättern aus | 
Dette ark opsummerer de samlede projektomkostninger for den pågældende afregningsperiode. Udfyld dertil de enkelte partneres omkostningskategorier i de følgende ark.</t>
  </si>
  <si>
    <t>Bitte füllen Sie auf dieser Seite alle Überweisungsdaten für das Konto des Leadpartners aus, auf das der beantragte Zuschuss nach Prüfung überwiesen werden soll. Der Leadpartner muss Eigentümer des Kontos sein |
På denne side skal du udfylde alle leadpartners kontooplysninger, som det anmodede tilskud skal overføres til efter godkendelse. Leadpartneren skal være ejer af kontoen.</t>
  </si>
  <si>
    <t xml:space="preserve">Mir / uns ist bekannt, dass sämtliche Angaben in diesem Dokument subventionsrelevant im Sinne von § 17 der dänischen Verordnung zum Gesetz über die Verwaltung von Fördermitteln aus dem Europäischen Regionalfonds und dem Europäischen Sozialfonds (Bekendtgørelse nr. 160 af den 7. februar 2019) sind. Nach dieser Verordnung wird u. a. bestraft, wer falsche Angaben gemacht, Umstände verschwiegen hat, die für die Berechtigung der gewährten Förderung von Bedeutung sind, oder in betrügerischer Absicht gehandelt hat.|
Jeg / vi er bekendt med, at samtlige oplysninger i dette dokument er væsentlige for tilskuddet i henhold til § 17 i ”Bekendtgørelse af lov om administration af tilskud fra Den Europæiske Regionalfond og Den Europæiske Socialfond” (Bekendtgørelse nr. 160 af den 7. februar 2019). Efter denne bestemmelse straffes bl.a. den, der har givet urigtige oplysninger, har fortiet omstændigheder, som er af betydningen for berettigelsen af ydede tilskud, eller har udvist svigagtigt forhold. 
</t>
  </si>
  <si>
    <t>Er der gennemført statsstøtterelevante aktiviteter i projektet?</t>
  </si>
  <si>
    <t>Modtager projektpartneren statsstøtte jf. leadpartneraftalen?</t>
  </si>
  <si>
    <t>9</t>
  </si>
  <si>
    <t>9.1</t>
  </si>
  <si>
    <t>9.2</t>
  </si>
  <si>
    <t>10</t>
  </si>
  <si>
    <t>10.1</t>
  </si>
  <si>
    <t>10.2</t>
  </si>
  <si>
    <t>10.3</t>
  </si>
  <si>
    <t>10.4</t>
  </si>
  <si>
    <t>10.5</t>
  </si>
  <si>
    <t>10.6</t>
  </si>
  <si>
    <t>Der Auszahlungsantrag betrifft den folgenden Zeitraum | Udbetalingsanmodningen dækker følgende periode</t>
  </si>
  <si>
    <r>
      <t xml:space="preserve">• Dieses Blatt dient zur Aufführung der Kosten des Partners im Auszahlungszeitraum. Bitte tragen Sie hierfür die angefallenen Personalkosten in Tabelle 3.3 ein. Anschließend werden in Tabelle 3.4 die Restkostenpauschale berechnet und die geltend gemachten Gesamtkosten aufgeführt | 
Dette ark bruges til at angive partnerens omkostninger i afregningsperioden. Indtast de afholdte personaleomkostninger i tabel 3.3. Den faste takst til de resterende omkostninger beregnes derefter i tabel 3.4 og de samlede anmeldte omkostninger beregnes i samme tabel.
</t>
    </r>
    <r>
      <rPr>
        <u/>
        <sz val="8"/>
        <color theme="1"/>
        <rFont val="Calibri"/>
        <family val="2"/>
        <scheme val="minor"/>
      </rPr>
      <t xml:space="preserve">
Personalkosten | Personaleomkostninger:</t>
    </r>
    <r>
      <rPr>
        <sz val="8"/>
        <color theme="1"/>
        <rFont val="Calibri"/>
        <family val="2"/>
        <scheme val="minor"/>
      </rPr>
      <t xml:space="preserve">
• Für die Berechnung der Personalkosten und der Höhe der Restkostenpauschale führen Sie alle Mitarbeitenden im Projekt in Tabelle 3.3 einzeln auf | 
For at beregne personaleomkostningerne og størrelsen af den faste takst til de resterende omkostninger, bede</t>
    </r>
    <r>
      <rPr>
        <sz val="8"/>
        <rFont val="Calibri"/>
        <family val="2"/>
        <scheme val="minor"/>
      </rPr>
      <t>s du angive</t>
    </r>
    <r>
      <rPr>
        <sz val="8"/>
        <color theme="1"/>
        <rFont val="Calibri"/>
        <family val="2"/>
        <scheme val="minor"/>
      </rPr>
      <t xml:space="preserve"> alle medarbejdere i projektet individuelt i tabel 3.3.
• Falls es für eine Person innerhalb des Abrechnungszeitraumes eine Änderung im Anstellungsverhältnis gegeben hat, teilen Sie für die Person bitte die Zeiträume vor und nach der Änderung einzeln auf. Bitte denken Sie daran die entsprechenden Beschäftigungsdokumente mit einzureichen |
Hvis der har været en ændring i ansættelsen for en person inden for afregningsperioden bedes du angive én linje for tidsrummet før og en linje for tidsrummet efter ændringen. Husk også at indsende de relevante ansættelsesdokumenter.
</t>
    </r>
    <r>
      <rPr>
        <u/>
        <sz val="8"/>
        <color theme="1"/>
        <rFont val="Calibri"/>
        <family val="2"/>
        <scheme val="minor"/>
      </rPr>
      <t>Staatliche Beihilfe | Statsstøtte</t>
    </r>
    <r>
      <rPr>
        <sz val="8"/>
        <color theme="1"/>
        <rFont val="Calibri"/>
        <family val="2"/>
        <scheme val="minor"/>
      </rPr>
      <t xml:space="preserve">
• Bitte beantworten Sie die zwei Fragen zu evtl. staatlicher Beihilfe in Tabelle 3.5.| 
Besvar venligst de to spørgsmål om mulig statsstøtte i tabel 3.5. 
</t>
    </r>
    <r>
      <rPr>
        <u/>
        <sz val="8"/>
        <color theme="1"/>
        <rFont val="Calibri"/>
        <family val="2"/>
        <scheme val="minor"/>
      </rPr>
      <t>Einnahmen | Indtægter:</t>
    </r>
    <r>
      <rPr>
        <sz val="8"/>
        <color theme="1"/>
        <rFont val="Calibri"/>
        <family val="2"/>
        <scheme val="minor"/>
      </rPr>
      <t xml:space="preserve">
• Tragen Sie hier alle Einnahmen ein, welche beim Partner innerhalb des Abrechnungszeitraumes im Projekt angefallen sind |
Her anføres alle indtægter, som partneren har genereret i projektet inden for afregningsperioden.
</t>
    </r>
  </si>
  <si>
    <r>
      <t xml:space="preserve">• Dieses Blatt dient zur Aufführung der Kosten des Partners im Auszahlungszeitraum. Bitte tragen Sie hierfür die angefallenen Personalkosten in Tabelle 4.3 ein. Anschließend werden in Tabelle 4.4 die Restkostenpauschale berechnet und die geltend gemachten Gesamtkosten aufgeführt | 
Dette ark bruges til at angive partnerens omkostninger i afregningsperioden. Indtast de afholdte personaleomkostninger i tabel 4.3. Den faste takst til de resterende omkostninger beregnes derefter i tabel 4.4 og de samlede anmeldte omkostninger beregnes i samme tabel.
</t>
    </r>
    <r>
      <rPr>
        <u/>
        <sz val="8"/>
        <color theme="1"/>
        <rFont val="Calibri"/>
        <family val="2"/>
        <scheme val="minor"/>
      </rPr>
      <t xml:space="preserve">
Personalkosten | Personaleomkostninger:</t>
    </r>
    <r>
      <rPr>
        <sz val="8"/>
        <color theme="1"/>
        <rFont val="Calibri"/>
        <family val="2"/>
        <scheme val="minor"/>
      </rPr>
      <t xml:space="preserve">
• Für die Berechnung der Personalkosten und der Höhe der Restkostenpauschale führen Sie alle Mitarbeitenden im Projekt in Tabelle 4.3 einzeln auf | 
For at beregne personaleomkostningerne og størrelsen af den faste takst til de resterende omkostninger, bede</t>
    </r>
    <r>
      <rPr>
        <sz val="8"/>
        <rFont val="Calibri"/>
        <family val="2"/>
        <scheme val="minor"/>
      </rPr>
      <t>s du angive</t>
    </r>
    <r>
      <rPr>
        <sz val="8"/>
        <color theme="1"/>
        <rFont val="Calibri"/>
        <family val="2"/>
        <scheme val="minor"/>
      </rPr>
      <t xml:space="preserve"> alle medarbejdere i projektet individuelt i tabel 4.3.
• Falls es für eine Person innerhalb des Abrechnungszeitraumes eine Änderung im Anstellungsverhältnis gegeben hat, teilen Sie für die Person bitte die Zeiträume vor und nach der Änderung einzeln auf. Bitte denken Sie daran die entsprechenden Beschäftigungsdokumente mit einzureichen |
Hvis der har været en ændring i ansættelsen for en person inden for afregningsperioden bedes du angive én linje for tidsrummet før og en linje for tidsrummet efter ændringen. Husk også at indsende de relevante ansættelsesdokumenter.
</t>
    </r>
    <r>
      <rPr>
        <u/>
        <sz val="8"/>
        <color theme="1"/>
        <rFont val="Calibri"/>
        <family val="2"/>
        <scheme val="minor"/>
      </rPr>
      <t>Staatliche Beihilfe | Statsstøtte</t>
    </r>
    <r>
      <rPr>
        <sz val="8"/>
        <color theme="1"/>
        <rFont val="Calibri"/>
        <family val="2"/>
        <scheme val="minor"/>
      </rPr>
      <t xml:space="preserve">
• Bitte beantworten Sie die zwei Fragen zu evtl. staatlicher Beihilfe in Tabelle 4.5. | 
Besvar venligst de to spørgsmål om mulig statsstøtte i tabel 4.5. 
</t>
    </r>
    <r>
      <rPr>
        <u/>
        <sz val="8"/>
        <color theme="1"/>
        <rFont val="Calibri"/>
        <family val="2"/>
        <scheme val="minor"/>
      </rPr>
      <t>Einnahmen | Indtægter:</t>
    </r>
    <r>
      <rPr>
        <sz val="8"/>
        <color theme="1"/>
        <rFont val="Calibri"/>
        <family val="2"/>
        <scheme val="minor"/>
      </rPr>
      <t xml:space="preserve">
• Tragen Sie hier alle Einnahmen ein, welche beim Partner innerhalb des Abrechnungszeitraumes im Projekt angefallen sind |
Her anføres alle indtægter, som partneren har genereret i projektet inden for afregningsperioden.
</t>
    </r>
  </si>
  <si>
    <r>
      <t xml:space="preserve">• Dieses Blatt dient zur Aufführung der Kosten des Partners im Auszahlungszeitraum. Bitte tragen Sie hierfür die angefallenen Personalkosten in Tabelle 7.3 ein. Anschließend werden in Tabelle 7.4 die Restkostenpauschale berechnet und die geltend gemachten Gesamtkosten aufgeführt | 
Dette ark bruges til at angive partnerens omkostninger i afregningsperioden. Indtast de afholdte personaleomkostninger i tabel 7.3. Den faste takst til de resterende omkostninger beregnes derefter i tabel 7.4 og de samlede anmeldte omkostninger beregnes i samme tabel.
</t>
    </r>
    <r>
      <rPr>
        <u/>
        <sz val="8"/>
        <color theme="1"/>
        <rFont val="Calibri"/>
        <family val="2"/>
        <scheme val="minor"/>
      </rPr>
      <t xml:space="preserve">
Personalkosten | Personaleomkostninger:</t>
    </r>
    <r>
      <rPr>
        <sz val="8"/>
        <color theme="1"/>
        <rFont val="Calibri"/>
        <family val="2"/>
        <scheme val="minor"/>
      </rPr>
      <t xml:space="preserve">
• Für die Berechnung der Personalkosten und der Höhe der Restkostenpauschale führen Sie alle Mitarbeitenden im Projekt in Tabelle 7.3 einzeln auf | 
For at beregne personaleomkostningerne og størrelsen af den faste takst til de resterende omkostninger, bede</t>
    </r>
    <r>
      <rPr>
        <sz val="8"/>
        <rFont val="Calibri"/>
        <family val="2"/>
        <scheme val="minor"/>
      </rPr>
      <t>s du angive</t>
    </r>
    <r>
      <rPr>
        <sz val="8"/>
        <color theme="1"/>
        <rFont val="Calibri"/>
        <family val="2"/>
        <scheme val="minor"/>
      </rPr>
      <t xml:space="preserve"> alle medarbejdere i projektet individuelt i tabel 7.3.
• Falls es für eine Person innerhalb des Abrechnungszeitraumes eine Änderung im Anstellungsverhältnis gegeben hat, teilen Sie für die Person bitte die Zeiträume vor und nach der Änderung einzeln auf. Bitte denken Sie daran die entsprechenden Beschäftigungsdokumente mit einzureichen |
Hvis der har været en ændring i ansættelsen for en person inden for afregningsperioden bedes du angive én linje for tidsrummet før og en linje for tidsrummet efter ændringen. Husk også at indsende de relevante ansættelsesdokumenter.
</t>
    </r>
    <r>
      <rPr>
        <u/>
        <sz val="8"/>
        <color theme="1"/>
        <rFont val="Calibri"/>
        <family val="2"/>
        <scheme val="minor"/>
      </rPr>
      <t>Staatliche Beihilfe | Statsstøtte</t>
    </r>
    <r>
      <rPr>
        <sz val="8"/>
        <color theme="1"/>
        <rFont val="Calibri"/>
        <family val="2"/>
        <scheme val="minor"/>
      </rPr>
      <t xml:space="preserve">
• Bitte beantworten Sie die zwei Fragen zu evtl. staatlicher Beihilfe in Tabelle 7.5. Eine der drei Fragen muss mit "ja" beantwortet werden | 
Besvar venligst de to spørgsmål om mulig statsstøtte i tabel 7.5. 
</t>
    </r>
    <r>
      <rPr>
        <u/>
        <sz val="8"/>
        <color theme="1"/>
        <rFont val="Calibri"/>
        <family val="2"/>
        <scheme val="minor"/>
      </rPr>
      <t>Einnahmen | Indtægter:</t>
    </r>
    <r>
      <rPr>
        <sz val="8"/>
        <color theme="1"/>
        <rFont val="Calibri"/>
        <family val="2"/>
        <scheme val="minor"/>
      </rPr>
      <t xml:space="preserve">
• Tragen Sie hier alle Einnahmen ein, welche beim Partner innerhalb des Abrechnungszeitraumes im Projekt angefallen sind |
Her anføres alle indtægter, som partneren har genereret i projektet inden for afregningsperioden.
</t>
    </r>
  </si>
  <si>
    <r>
      <t xml:space="preserve">• Dieses Blatt dient zur Aufführung der Kosten des Partners im Auszahlungszeitraum. Bitte tragen Sie hierfür die angefallenen Personalkosten in Tabelle 6.3 ein. Anschließend werden in Tabelle 6.4 die Restkostenpauschale berechnet und die geltend gemachten Gesamtkosten aufgeführt | 
Dette ark bruges til at angive partnerens omkostninger i afregningsperioden. Indtast de afholdte personaleomkostninger i tabel 6.3. Den faste takst til de resterende omkostninger beregnes derefter i tabel 6.4 og de samlede anmeldte omkostninger beregnes i samme tabel.
</t>
    </r>
    <r>
      <rPr>
        <u/>
        <sz val="8"/>
        <color theme="1"/>
        <rFont val="Calibri"/>
        <family val="2"/>
        <scheme val="minor"/>
      </rPr>
      <t xml:space="preserve">
Personalkosten | Personaleomkostninger:</t>
    </r>
    <r>
      <rPr>
        <sz val="8"/>
        <color theme="1"/>
        <rFont val="Calibri"/>
        <family val="2"/>
        <scheme val="minor"/>
      </rPr>
      <t xml:space="preserve">
• Für die Berechnung der Personalkosten und der Höhe der Restkostenpauschale führen Sie alle Mitarbeitenden im Projekt in Tabelle 6.3 einzeln auf | 
For at beregne personaleomkostningerne og størrelsen af den faste takst til de resterende omkostninger, bede</t>
    </r>
    <r>
      <rPr>
        <sz val="8"/>
        <rFont val="Calibri"/>
        <family val="2"/>
        <scheme val="minor"/>
      </rPr>
      <t>s du angive</t>
    </r>
    <r>
      <rPr>
        <sz val="8"/>
        <color theme="1"/>
        <rFont val="Calibri"/>
        <family val="2"/>
        <scheme val="minor"/>
      </rPr>
      <t xml:space="preserve"> alle medarbejdere i projektet individuelt i tabel 6.3.
• Falls es für eine Person innerhalb des Abrechnungszeitraumes eine Änderung im Anstellungsverhältnis gegeben hat, teilen Sie für die Person bitte die Zeiträume vor und nach der Änderung einzeln auf. Bitte denken Sie daran die entsprechenden Beschäftigungsdokumente mit einzureichen |
Hvis der har været en ændring i ansættelsen for en person inden for afregningsperioden bedes du angive én linje for tidsrummet før og en linje for tidsrummet efter ændringen. Husk også at indsende de relevante ansættelsesdokumenter.
</t>
    </r>
    <r>
      <rPr>
        <u/>
        <sz val="8"/>
        <color theme="1"/>
        <rFont val="Calibri"/>
        <family val="2"/>
        <scheme val="minor"/>
      </rPr>
      <t>Staatliche Beihilfe | Statsstøtte</t>
    </r>
    <r>
      <rPr>
        <sz val="8"/>
        <color theme="1"/>
        <rFont val="Calibri"/>
        <family val="2"/>
        <scheme val="minor"/>
      </rPr>
      <t xml:space="preserve">
• Bitte beantworten Sie die zwei Fragen zu evtl. staatlicher Beihilfe in Tabelle 6.5. | 
Besvar venligst de to spørgsmål om mulig statsstøtte i tabel 6.5. 
</t>
    </r>
    <r>
      <rPr>
        <u/>
        <sz val="8"/>
        <color theme="1"/>
        <rFont val="Calibri"/>
        <family val="2"/>
        <scheme val="minor"/>
      </rPr>
      <t>Einnahmen | Indtægter:</t>
    </r>
    <r>
      <rPr>
        <sz val="8"/>
        <color theme="1"/>
        <rFont val="Calibri"/>
        <family val="2"/>
        <scheme val="minor"/>
      </rPr>
      <t xml:space="preserve">
• Tragen Sie hier alle Einnahmen ein, welche beim Partner innerhalb des Abrechnungszeitraumes im Projekt angefallen sind |
Her anføres alle indtægter, som partneren har genereret i projektet inden for afregningsperioden.
</t>
    </r>
  </si>
  <si>
    <r>
      <t xml:space="preserve">• Dieses Blatt dient zur Aufführung der Kosten des Partners im Auszahlungszeitraum. Bitte tragen Sie hierfür die angefallenen Personalkosten in Tabelle 5.3 ein. Anschließend werden in Tabelle 5.4 die Restkostenpauschale berechnet und die geltend gemachten Gesamtkosten aufgeführt | 
Dette ark bruges til at angive partnerens omkostninger i afregningsperioden. Indtast de afholdte personaleomkostninger i tabel 5.3. Den faste takst til de resterende omkostninger beregnes derefter i tabel 5.4 og de samlede anmeldte omkostninger beregnes i samme tabel.
</t>
    </r>
    <r>
      <rPr>
        <u/>
        <sz val="8"/>
        <color theme="1"/>
        <rFont val="Calibri"/>
        <family val="2"/>
        <scheme val="minor"/>
      </rPr>
      <t xml:space="preserve">
Personalkosten | Personaleomkostninger:</t>
    </r>
    <r>
      <rPr>
        <sz val="8"/>
        <color theme="1"/>
        <rFont val="Calibri"/>
        <family val="2"/>
        <scheme val="minor"/>
      </rPr>
      <t xml:space="preserve">
• Für die Berechnung der Personalkosten und der Höhe der Restkostenpauschale führen Sie alle Mitarbeitenden im Projekt in Tabelle 5.3 einzeln auf | 
For at beregne personaleomkostningerne og størrelsen af den faste takst til de resterende omkostninger, bede</t>
    </r>
    <r>
      <rPr>
        <sz val="8"/>
        <rFont val="Calibri"/>
        <family val="2"/>
        <scheme val="minor"/>
      </rPr>
      <t>s du angive</t>
    </r>
    <r>
      <rPr>
        <sz val="8"/>
        <color theme="1"/>
        <rFont val="Calibri"/>
        <family val="2"/>
        <scheme val="minor"/>
      </rPr>
      <t xml:space="preserve"> alle medarbejdere i projektet individuelt i tabel 5.3.
• Falls es für eine Person innerhalb des Abrechnungszeitraumes eine Änderung im Anstellungsverhältnis gegeben hat, teilen Sie für die Person bitte die Zeiträume vor und nach der Änderung einzeln auf. Bitte denken Sie daran die entsprechenden Beschäftigungsdokumente mit einzureichen |
Hvis der har været en ændring i ansættelsen for en person inden for afregningsperioden bedes du angive én linje for tidsrummet før og en linje for tidsrummet efter ændringen. Husk også at indsende de relevante ansættelsesdokumenter.
</t>
    </r>
    <r>
      <rPr>
        <u/>
        <sz val="8"/>
        <color theme="1"/>
        <rFont val="Calibri"/>
        <family val="2"/>
        <scheme val="minor"/>
      </rPr>
      <t>Staatliche Beihilfe | Statsstøtte</t>
    </r>
    <r>
      <rPr>
        <sz val="8"/>
        <color theme="1"/>
        <rFont val="Calibri"/>
        <family val="2"/>
        <scheme val="minor"/>
      </rPr>
      <t xml:space="preserve">
• Bitte beantworten Sie die zwei Fragen zu evtl. staatlicher Beihilfe in Tabelle 5.5.| 
Besvar venligst de to spørgsmål om mulig statsstøtte i tabel 5.5. 
</t>
    </r>
    <r>
      <rPr>
        <u/>
        <sz val="8"/>
        <color theme="1"/>
        <rFont val="Calibri"/>
        <family val="2"/>
        <scheme val="minor"/>
      </rPr>
      <t>Einnahmen | Indtægter:</t>
    </r>
    <r>
      <rPr>
        <sz val="8"/>
        <color theme="1"/>
        <rFont val="Calibri"/>
        <family val="2"/>
        <scheme val="minor"/>
      </rPr>
      <t xml:space="preserve">
• Tragen Sie hier alle Einnahmen ein, welche beim Partner innerhalb des Abrechnungszeitraumes im Projekt angefallen sind |
Her anføres alle indtægter, som partneren har genereret i projektet inden for afregningsperioden.
</t>
    </r>
  </si>
  <si>
    <r>
      <t xml:space="preserve">• Dieses Blatt dient zur Aufführung der Kosten des Partners im Auszahlungszeitraum. Bitte tragen Sie hierfür die angefallenen Personalkosten in Tabelle 8.3 ein. Anschließend werden in Tabelle 8.4 die Restkostenpauschale berechnet und die geltend gemachten Gesamtkosten aufgeführt | 
Dette ark bruges til at angive partnerens omkostninger i afregningsperioden. Indtast de afholdte personaleomkostninger i tabel 8.3. Den faste takst til de resterende omkostninger beregnes derefter i tabel 8.4 og de samlede anmeldte omkostninger beregnes i samme tabel.
</t>
    </r>
    <r>
      <rPr>
        <u/>
        <sz val="8"/>
        <color theme="1"/>
        <rFont val="Calibri"/>
        <family val="2"/>
        <scheme val="minor"/>
      </rPr>
      <t xml:space="preserve">
Personalkosten | Personaleomkostninger:</t>
    </r>
    <r>
      <rPr>
        <sz val="8"/>
        <color theme="1"/>
        <rFont val="Calibri"/>
        <family val="2"/>
        <scheme val="minor"/>
      </rPr>
      <t xml:space="preserve">
• Für die Berechnung der Personalkosten und der Höhe der Restkostenpauschale führen Sie alle Mitarbeitenden im Projekt in Tabelle 8.3 einzeln auf | 
For at beregne personaleomkostningerne og størrelsen af den faste takst til de resterende omkostninger, bede</t>
    </r>
    <r>
      <rPr>
        <sz val="8"/>
        <rFont val="Calibri"/>
        <family val="2"/>
        <scheme val="minor"/>
      </rPr>
      <t>s du angive</t>
    </r>
    <r>
      <rPr>
        <sz val="8"/>
        <color theme="1"/>
        <rFont val="Calibri"/>
        <family val="2"/>
        <scheme val="minor"/>
      </rPr>
      <t xml:space="preserve"> alle medarbejdere i projektet individuelt i tabel 8.3.
• Falls es für eine Person innerhalb des Abrechnungszeitraumes eine Änderung im Anstellungsverhältnis gegeben hat, teilen Sie für die Person bitte die Zeiträume vor und nach der Änderung einzeln auf. Bitte denken Sie daran die entsprechenden Beschäftigungsdokumente mit einzureichen |
Hvis der har været en ændring i ansættelsen for en person inden for afregningsperioden bedes du angive én linje for tidsrummet før og en linje for tidsrummet efter ændringen. Husk også at indsende de relevante ansættelsesdokumenter.
</t>
    </r>
    <r>
      <rPr>
        <u/>
        <sz val="8"/>
        <color theme="1"/>
        <rFont val="Calibri"/>
        <family val="2"/>
        <scheme val="minor"/>
      </rPr>
      <t>Staatliche Beihilfe | Statsstøtte</t>
    </r>
    <r>
      <rPr>
        <sz val="8"/>
        <color theme="1"/>
        <rFont val="Calibri"/>
        <family val="2"/>
        <scheme val="minor"/>
      </rPr>
      <t xml:space="preserve">
• Bitte beantworten Sie die zwei Fragen zu evtl. staatlicher Beihilfe in Tabelle 8.5. | 
Besvar venligst de to spørgsmål om mulig statsstøtte i tabel 8.5. 
</t>
    </r>
    <r>
      <rPr>
        <u/>
        <sz val="8"/>
        <color theme="1"/>
        <rFont val="Calibri"/>
        <family val="2"/>
        <scheme val="minor"/>
      </rPr>
      <t>Einnahmen | Indtægter:</t>
    </r>
    <r>
      <rPr>
        <sz val="8"/>
        <color theme="1"/>
        <rFont val="Calibri"/>
        <family val="2"/>
        <scheme val="minor"/>
      </rPr>
      <t xml:space="preserve">
• Tragen Sie hier alle Einnahmen ein, welche beim Partner innerhalb des Abrechnungszeitraumes im Projekt angefallen sind |
Her anføres alle indtægter, som partneren har genereret i projektet inden for afregningsperioden.
</t>
    </r>
  </si>
  <si>
    <t>7 c)</t>
  </si>
  <si>
    <t>6 c) - e) / 8 d)</t>
  </si>
  <si>
    <t>Lt. Stundennachweis | jf. Timeseddel</t>
  </si>
  <si>
    <t>Die Informationen der Tabelle 4.3 entsprechen den Angaben im Beschäftigungsdokument (BD). In Reihe „BD | AD“ können Sie die entsprechenden Bezüge dem Beschäftigungsdokument entnehmen |
Oplysningerne i tabel 4.3 svarer til oplysningerne i ansættelsesdokumentet (AD). I rækken "BD | AD" kan du finde de tilsvarende referencer i ansættelsesdokumentet.</t>
  </si>
  <si>
    <t>BD/AD</t>
  </si>
  <si>
    <t>Die Informationen der Tabelle 3.3 entsprechen den Angaben im Beschäftigungsdokument (BD). In Reihe „BD | AD“ können Sie die entsprechenden Bezüge dem Beschäftigungsdokument entnehmen |
Oplysningerne i tabel 3.3 svarer til oplysningerne i ansættelsesdokumentet (AD). I rækken "BD | AD" kan du finde de tilsvarende referencer i ansættelsesdokumentet.</t>
  </si>
  <si>
    <t>Die Informationen der Tabelle 5.3 entsprechen den Angaben im Beschäftigungsdokument (BD). In Reihe „BD | AD“ können Sie die entsprechenden Bezüge dem Beschäftigungsdokument entnehmen |
Oplysningerne i tabel 5.3 svarer til oplysningerne i ansættelsesdokumentet (AD). I rækken "BD | AD" kan du finde de tilsvarende referencer i ansættelsesdokumentet.</t>
  </si>
  <si>
    <t>Die Informationen der Tabelle 6.3 entsprechen den Angaben im Beschäftigungsdokument (BD). In Reihe „BD | AD“ können Sie die entsprechenden Bezüge dem Beschäftigungsdokument entnehmen |
Oplysningerne i tabel 6.3 svarer til oplysningerne i ansættelsesdokumentet (AD). I rækken "BD | AD" kan du finde de tilsvarende referencer i ansættelsesdokumentet.</t>
  </si>
  <si>
    <t>Die Informationen der Tabelle 7.3 entsprechen den Angaben im Beschäftigungsdokument (BD). In Reihe „BD | AD“ können Sie die entsprechenden Bezüge dem Beschäftigungsdokument entnehmen |
Oplysningerne i tabel 7.3 svarer til oplysningerne i ansættelsesdokumentet (AD). I rækken "BD | AD" kan du finde de tilsvarende referencer i ansættelsesdokumentet.</t>
  </si>
  <si>
    <t>Die Informationen der Tabelle 8.3 entsprechen den Angaben im Beschäftigungsdokument (BD). In Reihe „BD | AD“ können Sie die entsprechenden Bezüge dem Beschäftigungsdokument entnehmen |
Oplysningerne i tabel 8.3 svarer til oplysningerne i ansættelsesdokumentet (AD). I rækken "BD | AD" kan du finde de tilsvarende referencer i ansættelsesdokumentet.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</si>
</sst>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00"/>
  </numFmts>
  <fonts count="27" x14ac:knownFonts="1">
    <font>
      <sz val="11"/>
      <color theme="1"/>
      <name val="Calibri"/>
      <family val="2"/>
      <scheme val="minor"/>
    </font>
    <font>
      <sz val="11"/>
      <color theme="1"/>
      <name val="Calibri"/>
      <family val="2"/>
      <scheme val="minor"/>
    </font>
    <font>
      <b/>
      <sz val="9"/>
      <color theme="1"/>
      <name val="Calibri"/>
      <family val="2"/>
      <scheme val="minor"/>
    </font>
    <font>
      <sz val="10"/>
      <color theme="1"/>
      <name val="Calibri"/>
      <family val="2"/>
      <scheme val="minor"/>
    </font>
    <font>
      <sz val="9"/>
      <color theme="1"/>
      <name val="Calibri"/>
      <family val="2"/>
      <scheme val="minor"/>
    </font>
    <font>
      <sz val="10"/>
      <color theme="1"/>
      <name val="Arial Black"/>
      <family val="2"/>
    </font>
    <font>
      <sz val="9"/>
      <color theme="0"/>
      <name val="Arial Black"/>
      <family val="2"/>
    </font>
    <font>
      <sz val="8"/>
      <name val="Arial Black"/>
      <family val="2"/>
    </font>
    <font>
      <b/>
      <sz val="16"/>
      <color theme="1"/>
      <name val="Calibri"/>
      <family val="2"/>
      <scheme val="minor"/>
    </font>
    <font>
      <b/>
      <sz val="8"/>
      <color theme="1"/>
      <name val="Calibri"/>
      <family val="2"/>
      <scheme val="minor"/>
    </font>
    <font>
      <sz val="9"/>
      <color theme="0" tint="-4.9989318521683403E-2"/>
      <name val="Calibri"/>
      <family val="2"/>
      <scheme val="minor"/>
    </font>
    <font>
      <sz val="9"/>
      <color theme="1"/>
      <name val="Calibri"/>
      <family val="2"/>
    </font>
    <font>
      <sz val="9"/>
      <color theme="1"/>
      <name val="Arial Black"/>
      <family val="2"/>
    </font>
    <font>
      <b/>
      <sz val="11"/>
      <color theme="1"/>
      <name val="Calibri"/>
      <family val="2"/>
      <scheme val="minor"/>
    </font>
    <font>
      <i/>
      <sz val="9"/>
      <color theme="1"/>
      <name val="Calibri"/>
      <family val="2"/>
      <scheme val="minor"/>
    </font>
    <font>
      <sz val="10"/>
      <name val="Arial"/>
      <family val="2"/>
    </font>
    <font>
      <b/>
      <i/>
      <sz val="12"/>
      <color rgb="FFFF0000"/>
      <name val="Calibri"/>
      <family val="2"/>
      <scheme val="minor"/>
    </font>
    <font>
      <b/>
      <sz val="14"/>
      <color theme="1"/>
      <name val="Calibri"/>
      <family val="2"/>
      <scheme val="minor"/>
    </font>
    <font>
      <b/>
      <sz val="12"/>
      <color theme="1"/>
      <name val="Calibri"/>
      <family val="2"/>
      <scheme val="minor"/>
    </font>
    <font>
      <sz val="9"/>
      <name val="Calibri"/>
      <family val="2"/>
      <scheme val="minor"/>
    </font>
    <font>
      <sz val="8"/>
      <color theme="1"/>
      <name val="Calibri"/>
      <family val="2"/>
      <scheme val="minor"/>
    </font>
    <font>
      <sz val="9"/>
      <color theme="0"/>
      <name val="Calibri"/>
      <family val="2"/>
      <scheme val="minor"/>
    </font>
    <font>
      <u/>
      <sz val="8"/>
      <color theme="1"/>
      <name val="Calibri"/>
      <family val="2"/>
      <scheme val="minor"/>
    </font>
    <font>
      <b/>
      <sz val="9"/>
      <name val="Calibri"/>
      <family val="2"/>
      <scheme val="minor"/>
    </font>
    <font>
      <sz val="8"/>
      <name val="Calibri"/>
      <family val="2"/>
      <scheme val="minor"/>
    </font>
    <font>
      <sz val="11"/>
      <color rgb="FFFF0000"/>
      <name val="Calibri"/>
      <family val="2"/>
      <scheme val="minor"/>
    </font>
    <font>
      <sz val="9"/>
      <color rgb="FFFF000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3399"/>
        <bgColor indexed="64"/>
      </patternFill>
    </fill>
    <fill>
      <patternFill patternType="solid">
        <fgColor rgb="FFE3E3E3"/>
        <bgColor indexed="64"/>
      </patternFill>
    </fill>
    <fill>
      <patternFill patternType="solid">
        <fgColor rgb="FFBCBCBC"/>
        <bgColor indexed="64"/>
      </patternFill>
    </fill>
    <fill>
      <patternFill patternType="solid">
        <fgColor rgb="FFDDEBF7"/>
        <bgColor indexed="64"/>
      </patternFill>
    </fill>
    <fill>
      <patternFill patternType="solid">
        <fgColor theme="0" tint="-4.9989318521683403E-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5" fillId="0" borderId="0"/>
  </cellStyleXfs>
  <cellXfs count="286">
    <xf numFmtId="0" fontId="0" fillId="0" borderId="0" xfId="0"/>
    <xf numFmtId="0" fontId="0" fillId="3" borderId="0" xfId="0" applyFill="1"/>
    <xf numFmtId="49" fontId="3" fillId="3" borderId="0" xfId="0" applyNumberFormat="1" applyFont="1" applyFill="1" applyAlignment="1">
      <alignment horizontal="left" vertical="top"/>
    </xf>
    <xf numFmtId="0" fontId="4" fillId="3" borderId="0" xfId="0" applyFont="1" applyFill="1"/>
    <xf numFmtId="0" fontId="7" fillId="3" borderId="0" xfId="0" applyFont="1" applyFill="1" applyBorder="1" applyAlignment="1">
      <alignment vertical="center" wrapText="1"/>
    </xf>
    <xf numFmtId="0" fontId="4" fillId="3" borderId="0" xfId="0" applyFont="1" applyFill="1" applyBorder="1" applyAlignment="1">
      <alignment vertical="top" wrapText="1"/>
    </xf>
    <xf numFmtId="164" fontId="4" fillId="3" borderId="0" xfId="0" applyNumberFormat="1" applyFont="1" applyFill="1"/>
    <xf numFmtId="2" fontId="0" fillId="0" borderId="0" xfId="0" applyNumberFormat="1"/>
    <xf numFmtId="49" fontId="4" fillId="3" borderId="0" xfId="0" applyNumberFormat="1" applyFont="1" applyFill="1" applyAlignment="1">
      <alignment horizontal="left" vertical="top"/>
    </xf>
    <xf numFmtId="49" fontId="4" fillId="3" borderId="0" xfId="0" applyNumberFormat="1" applyFont="1" applyFill="1" applyAlignment="1">
      <alignment horizontal="center" vertical="center"/>
    </xf>
    <xf numFmtId="0" fontId="4" fillId="3" borderId="0" xfId="0" applyFont="1" applyFill="1" applyAlignment="1">
      <alignment horizontal="center" vertical="center"/>
    </xf>
    <xf numFmtId="49" fontId="14" fillId="3" borderId="0" xfId="0" applyNumberFormat="1" applyFont="1" applyFill="1" applyAlignment="1">
      <alignment horizontal="center" vertical="center"/>
    </xf>
    <xf numFmtId="0" fontId="14" fillId="3" borderId="0" xfId="0" applyFont="1" applyFill="1" applyAlignment="1">
      <alignment horizontal="center" vertical="center"/>
    </xf>
    <xf numFmtId="49" fontId="3" fillId="3" borderId="0" xfId="0" applyNumberFormat="1" applyFont="1" applyFill="1" applyBorder="1" applyAlignment="1">
      <alignment horizontal="left" vertical="top"/>
    </xf>
    <xf numFmtId="0" fontId="2" fillId="3" borderId="0" xfId="0" applyFont="1" applyFill="1" applyBorder="1" applyAlignment="1">
      <alignment vertical="top" wrapText="1"/>
    </xf>
    <xf numFmtId="0" fontId="0" fillId="3" borderId="0" xfId="0" applyFill="1" applyBorder="1"/>
    <xf numFmtId="0" fontId="4" fillId="3" borderId="11" xfId="0" applyFont="1" applyFill="1" applyBorder="1" applyAlignment="1">
      <alignment horizontal="center" vertical="top" wrapText="1"/>
    </xf>
    <xf numFmtId="49" fontId="3" fillId="3" borderId="11" xfId="0" applyNumberFormat="1" applyFont="1" applyFill="1" applyBorder="1" applyAlignment="1">
      <alignment horizontal="center" vertical="top"/>
    </xf>
    <xf numFmtId="49" fontId="8" fillId="3" borderId="0" xfId="0" applyNumberFormat="1" applyFont="1" applyFill="1" applyBorder="1" applyAlignment="1">
      <alignment vertical="center"/>
    </xf>
    <xf numFmtId="49" fontId="17" fillId="3" borderId="0" xfId="0" applyNumberFormat="1" applyFont="1" applyFill="1" applyBorder="1" applyAlignment="1">
      <alignment horizontal="center" vertical="center"/>
    </xf>
    <xf numFmtId="49" fontId="4" fillId="3" borderId="5" xfId="0" applyNumberFormat="1" applyFont="1" applyFill="1" applyBorder="1" applyAlignment="1">
      <alignment vertical="center"/>
    </xf>
    <xf numFmtId="49" fontId="4" fillId="3" borderId="5" xfId="0" applyNumberFormat="1" applyFont="1" applyFill="1" applyBorder="1" applyAlignment="1">
      <alignment horizontal="left" vertical="center" wrapText="1"/>
    </xf>
    <xf numFmtId="0" fontId="2" fillId="3" borderId="0" xfId="0" applyFont="1" applyFill="1" applyBorder="1" applyAlignment="1">
      <alignment horizontal="left" vertical="center" indent="1"/>
    </xf>
    <xf numFmtId="164" fontId="2" fillId="3" borderId="0" xfId="1" applyFont="1" applyFill="1" applyBorder="1" applyAlignment="1">
      <alignment horizontal="left" vertical="center" indent="1"/>
    </xf>
    <xf numFmtId="0" fontId="4" fillId="3" borderId="5" xfId="0" applyFont="1" applyFill="1" applyBorder="1" applyAlignment="1">
      <alignment horizontal="center" vertical="center"/>
    </xf>
    <xf numFmtId="0" fontId="4" fillId="3" borderId="5" xfId="0" applyNumberFormat="1" applyFont="1" applyFill="1" applyBorder="1" applyAlignment="1">
      <alignment horizontal="center" vertical="center" wrapText="1"/>
    </xf>
    <xf numFmtId="0" fontId="0" fillId="3" borderId="11" xfId="0" applyFill="1" applyBorder="1" applyAlignment="1">
      <alignment horizontal="center"/>
    </xf>
    <xf numFmtId="0" fontId="0" fillId="3" borderId="11" xfId="0" applyFill="1" applyBorder="1"/>
    <xf numFmtId="0" fontId="14" fillId="9" borderId="2" xfId="0" applyFont="1" applyFill="1" applyBorder="1" applyAlignment="1">
      <alignment vertical="center"/>
    </xf>
    <xf numFmtId="0" fontId="14" fillId="9" borderId="5" xfId="0" applyFont="1" applyFill="1" applyBorder="1" applyAlignment="1">
      <alignment vertical="center"/>
    </xf>
    <xf numFmtId="0" fontId="14" fillId="9" borderId="3" xfId="0" applyFont="1" applyFill="1" applyBorder="1" applyAlignment="1">
      <alignment vertical="center"/>
    </xf>
    <xf numFmtId="49" fontId="4" fillId="3" borderId="0" xfId="0" applyNumberFormat="1" applyFont="1" applyFill="1" applyBorder="1" applyAlignment="1">
      <alignment vertical="center" wrapText="1"/>
    </xf>
    <xf numFmtId="0" fontId="4" fillId="3" borderId="0" xfId="0" applyFont="1" applyFill="1" applyBorder="1"/>
    <xf numFmtId="0" fontId="4" fillId="3" borderId="5" xfId="0" applyNumberFormat="1" applyFont="1" applyFill="1" applyBorder="1" applyAlignment="1">
      <alignment horizontal="center" vertical="center" wrapText="1"/>
    </xf>
    <xf numFmtId="0" fontId="4" fillId="3" borderId="0" xfId="0" applyFont="1" applyFill="1" applyBorder="1" applyAlignment="1">
      <alignment horizontal="center"/>
    </xf>
    <xf numFmtId="49" fontId="4" fillId="3" borderId="0" xfId="0" applyNumberFormat="1" applyFont="1" applyFill="1" applyBorder="1" applyAlignment="1">
      <alignment horizontal="center" vertical="center"/>
    </xf>
    <xf numFmtId="49" fontId="4" fillId="3" borderId="0" xfId="0" applyNumberFormat="1" applyFont="1" applyFill="1" applyBorder="1" applyAlignment="1">
      <alignment horizontal="center" vertical="center" wrapText="1"/>
    </xf>
    <xf numFmtId="49" fontId="26" fillId="3" borderId="0" xfId="0" applyNumberFormat="1" applyFont="1" applyFill="1" applyBorder="1" applyAlignment="1">
      <alignment horizontal="left" vertical="center"/>
    </xf>
    <xf numFmtId="0" fontId="25" fillId="0" borderId="0" xfId="0" applyFont="1"/>
    <xf numFmtId="0" fontId="26" fillId="3" borderId="0" xfId="0" applyFont="1" applyFill="1"/>
    <xf numFmtId="49" fontId="5" fillId="6" borderId="0" xfId="0" applyNumberFormat="1" applyFont="1" applyFill="1" applyBorder="1" applyAlignment="1">
      <alignment horizontal="center" vertical="center"/>
    </xf>
    <xf numFmtId="0" fontId="6" fillId="4" borderId="0" xfId="0" applyFont="1" applyFill="1" applyBorder="1" applyAlignment="1">
      <alignment horizontal="left" vertical="center" wrapText="1" indent="1"/>
    </xf>
    <xf numFmtId="0" fontId="7" fillId="3" borderId="0" xfId="0" applyFont="1" applyFill="1" applyBorder="1" applyAlignment="1">
      <alignment horizontal="center" vertical="center" wrapText="1"/>
    </xf>
    <xf numFmtId="49" fontId="8" fillId="3" borderId="0" xfId="0" applyNumberFormat="1" applyFont="1" applyFill="1" applyBorder="1" applyAlignment="1">
      <alignment horizontal="center" vertical="center"/>
    </xf>
    <xf numFmtId="49" fontId="9" fillId="5" borderId="0" xfId="0" applyNumberFormat="1" applyFont="1" applyFill="1" applyBorder="1" applyAlignment="1">
      <alignment horizontal="left" vertical="center" wrapText="1" indent="1"/>
    </xf>
    <xf numFmtId="49" fontId="9" fillId="5" borderId="0" xfId="0" applyNumberFormat="1" applyFont="1" applyFill="1" applyBorder="1" applyAlignment="1">
      <alignment horizontal="left" vertical="center" indent="1"/>
    </xf>
    <xf numFmtId="0" fontId="4" fillId="3" borderId="2"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xf numFmtId="0" fontId="2" fillId="3" borderId="2" xfId="0" applyFont="1" applyFill="1" applyBorder="1" applyAlignment="1">
      <alignment horizontal="left" vertical="center" indent="1"/>
    </xf>
    <xf numFmtId="0" fontId="2" fillId="3" borderId="5" xfId="0" applyFont="1" applyFill="1" applyBorder="1" applyAlignment="1">
      <alignment horizontal="left" vertical="center" indent="1"/>
    </xf>
    <xf numFmtId="14" fontId="4" fillId="7" borderId="2" xfId="0" applyNumberFormat="1" applyFont="1" applyFill="1" applyBorder="1" applyAlignment="1" applyProtection="1">
      <alignment horizontal="center" vertical="center"/>
      <protection locked="0"/>
    </xf>
    <xf numFmtId="14" fontId="4" fillId="7" borderId="5" xfId="0" applyNumberFormat="1" applyFont="1" applyFill="1" applyBorder="1" applyAlignment="1" applyProtection="1">
      <alignment horizontal="center" vertical="center"/>
      <protection locked="0"/>
    </xf>
    <xf numFmtId="14" fontId="4" fillId="7" borderId="3" xfId="0" applyNumberFormat="1" applyFont="1" applyFill="1" applyBorder="1" applyAlignment="1" applyProtection="1">
      <alignment horizontal="center" vertical="center"/>
      <protection locked="0"/>
    </xf>
    <xf numFmtId="0" fontId="2" fillId="3" borderId="1" xfId="0" applyFont="1" applyFill="1" applyBorder="1" applyAlignment="1">
      <alignment horizontal="left" vertical="center" wrapText="1" indent="1"/>
    </xf>
    <xf numFmtId="0" fontId="2" fillId="3" borderId="1" xfId="0" applyFont="1" applyFill="1" applyBorder="1" applyAlignment="1">
      <alignment horizontal="left" vertical="center" indent="1"/>
    </xf>
    <xf numFmtId="49" fontId="4" fillId="5" borderId="0" xfId="0" applyNumberFormat="1" applyFont="1" applyFill="1" applyBorder="1" applyAlignment="1">
      <alignment horizontal="left" vertical="center" wrapText="1" indent="1"/>
    </xf>
    <xf numFmtId="49" fontId="4" fillId="7" borderId="1" xfId="0" applyNumberFormat="1" applyFont="1" applyFill="1" applyBorder="1" applyAlignment="1" applyProtection="1">
      <alignment horizontal="left" vertical="center" wrapText="1" indent="1"/>
      <protection locked="0"/>
    </xf>
    <xf numFmtId="49" fontId="4" fillId="2" borderId="2" xfId="0" applyNumberFormat="1" applyFont="1" applyFill="1" applyBorder="1" applyAlignment="1" applyProtection="1">
      <alignment horizontal="center" vertical="center"/>
      <protection locked="0"/>
    </xf>
    <xf numFmtId="49" fontId="4" fillId="2" borderId="3" xfId="0" applyNumberFormat="1" applyFont="1" applyFill="1" applyBorder="1" applyAlignment="1" applyProtection="1">
      <alignment horizontal="center" vertical="center"/>
      <protection locked="0"/>
    </xf>
    <xf numFmtId="0" fontId="2" fillId="3" borderId="2"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49" fontId="4" fillId="2" borderId="1" xfId="0" applyNumberFormat="1" applyFont="1" applyFill="1" applyBorder="1" applyAlignment="1" applyProtection="1">
      <alignment horizontal="left" vertical="center" indent="1"/>
      <protection locked="0"/>
    </xf>
    <xf numFmtId="0" fontId="4" fillId="3" borderId="1" xfId="0" applyFont="1" applyFill="1" applyBorder="1" applyAlignment="1">
      <alignment horizontal="center" vertical="center"/>
    </xf>
    <xf numFmtId="0" fontId="2" fillId="3" borderId="3" xfId="0" applyFont="1" applyFill="1" applyBorder="1" applyAlignment="1">
      <alignment horizontal="left" vertical="center" indent="1"/>
    </xf>
    <xf numFmtId="14" fontId="4" fillId="3" borderId="2"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xf>
    <xf numFmtId="14" fontId="4" fillId="3" borderId="3" xfId="0" applyNumberFormat="1" applyFont="1" applyFill="1" applyBorder="1" applyAlignment="1">
      <alignment horizontal="center" vertical="center"/>
    </xf>
    <xf numFmtId="0" fontId="23" fillId="3" borderId="2" xfId="0" applyFont="1" applyFill="1" applyBorder="1" applyAlignment="1">
      <alignment horizontal="left" vertical="center" wrapText="1" indent="1"/>
    </xf>
    <xf numFmtId="0" fontId="23" fillId="3" borderId="5" xfId="0" applyFont="1" applyFill="1" applyBorder="1" applyAlignment="1">
      <alignment horizontal="left" vertical="center" wrapText="1" indent="1"/>
    </xf>
    <xf numFmtId="49" fontId="4" fillId="3" borderId="1" xfId="0" applyNumberFormat="1"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4" fillId="3" borderId="1" xfId="0" applyFont="1" applyFill="1" applyBorder="1" applyAlignment="1">
      <alignment horizontal="left" vertical="center" indent="1"/>
    </xf>
    <xf numFmtId="164" fontId="4" fillId="3" borderId="2" xfId="1" applyFont="1" applyFill="1" applyBorder="1" applyAlignment="1">
      <alignment horizontal="left" vertical="center" indent="1"/>
    </xf>
    <xf numFmtId="164" fontId="4" fillId="3" borderId="5" xfId="1" applyFont="1" applyFill="1" applyBorder="1" applyAlignment="1">
      <alignment horizontal="left" vertical="center" indent="1"/>
    </xf>
    <xf numFmtId="164" fontId="4" fillId="3" borderId="3" xfId="1" applyFont="1" applyFill="1" applyBorder="1" applyAlignment="1">
      <alignment horizontal="left" vertical="center" indent="1"/>
    </xf>
    <xf numFmtId="1" fontId="4" fillId="0" borderId="2" xfId="1" applyNumberFormat="1" applyFont="1" applyFill="1" applyBorder="1" applyAlignment="1">
      <alignment horizontal="right" vertical="center" indent="1"/>
    </xf>
    <xf numFmtId="1" fontId="4" fillId="0" borderId="5" xfId="1" applyNumberFormat="1" applyFont="1" applyFill="1" applyBorder="1" applyAlignment="1">
      <alignment horizontal="right" vertical="center" indent="1"/>
    </xf>
    <xf numFmtId="1" fontId="4" fillId="0" borderId="3" xfId="1" applyNumberFormat="1" applyFont="1" applyFill="1" applyBorder="1" applyAlignment="1">
      <alignment horizontal="right" vertical="center" indent="1"/>
    </xf>
    <xf numFmtId="0" fontId="4" fillId="3" borderId="4" xfId="0" applyFont="1" applyFill="1" applyBorder="1" applyAlignment="1">
      <alignment horizontal="left" vertical="center" wrapText="1" indent="1"/>
    </xf>
    <xf numFmtId="0" fontId="4" fillId="3" borderId="6" xfId="0" applyFont="1" applyFill="1" applyBorder="1" applyAlignment="1">
      <alignment horizontal="left" vertical="center" wrapText="1" indent="1"/>
    </xf>
    <xf numFmtId="0" fontId="4" fillId="3" borderId="7" xfId="0" applyFont="1" applyFill="1" applyBorder="1" applyAlignment="1">
      <alignment horizontal="left" vertical="center" wrapText="1" indent="1"/>
    </xf>
    <xf numFmtId="0" fontId="4" fillId="3" borderId="8" xfId="0" applyFont="1" applyFill="1" applyBorder="1" applyAlignment="1">
      <alignment horizontal="left" vertical="center" wrapText="1" indent="1"/>
    </xf>
    <xf numFmtId="0" fontId="4" fillId="3" borderId="9" xfId="0" applyFont="1" applyFill="1" applyBorder="1" applyAlignment="1">
      <alignment horizontal="left" vertical="center" wrapText="1" indent="1"/>
    </xf>
    <xf numFmtId="0" fontId="4" fillId="3" borderId="10" xfId="0" applyFont="1" applyFill="1" applyBorder="1" applyAlignment="1">
      <alignment horizontal="left" vertical="center" wrapText="1" indent="1"/>
    </xf>
    <xf numFmtId="164" fontId="4" fillId="0" borderId="6" xfId="1" applyFont="1" applyFill="1" applyBorder="1" applyAlignment="1">
      <alignment horizontal="center" vertical="center"/>
    </xf>
    <xf numFmtId="164" fontId="4" fillId="0" borderId="7" xfId="1" applyFont="1" applyFill="1" applyBorder="1" applyAlignment="1">
      <alignment horizontal="center" vertical="center"/>
    </xf>
    <xf numFmtId="164" fontId="4" fillId="0" borderId="9" xfId="1" applyFont="1" applyFill="1" applyBorder="1" applyAlignment="1">
      <alignment horizontal="center" vertical="center"/>
    </xf>
    <xf numFmtId="164" fontId="4" fillId="0" borderId="10" xfId="1" applyFont="1" applyFill="1" applyBorder="1" applyAlignment="1">
      <alignment horizontal="center" vertical="center"/>
    </xf>
    <xf numFmtId="164" fontId="2" fillId="3" borderId="2" xfId="1" applyFont="1" applyFill="1" applyBorder="1" applyAlignment="1">
      <alignment horizontal="left" vertical="center" indent="1"/>
    </xf>
    <xf numFmtId="164" fontId="2" fillId="3" borderId="5" xfId="1" applyFont="1" applyFill="1" applyBorder="1" applyAlignment="1">
      <alignment horizontal="left" vertical="center" indent="1"/>
    </xf>
    <xf numFmtId="164" fontId="2" fillId="3" borderId="3" xfId="1" applyFont="1" applyFill="1" applyBorder="1" applyAlignment="1">
      <alignment horizontal="left" vertical="center" indent="1"/>
    </xf>
    <xf numFmtId="0" fontId="4" fillId="3" borderId="1" xfId="0" applyFont="1" applyFill="1" applyBorder="1" applyAlignment="1">
      <alignment horizontal="left" vertical="center" indent="2"/>
    </xf>
    <xf numFmtId="164" fontId="4" fillId="3" borderId="2" xfId="1" applyFont="1" applyFill="1" applyBorder="1" applyAlignment="1">
      <alignment horizontal="left" vertical="center"/>
    </xf>
    <xf numFmtId="164" fontId="4" fillId="3" borderId="5" xfId="1" applyFont="1" applyFill="1" applyBorder="1" applyAlignment="1">
      <alignment horizontal="left" vertical="center"/>
    </xf>
    <xf numFmtId="164" fontId="4" fillId="3" borderId="3" xfId="1" applyFont="1" applyFill="1" applyBorder="1" applyAlignment="1">
      <alignment horizontal="left" vertical="center"/>
    </xf>
    <xf numFmtId="2" fontId="10" fillId="8" borderId="2" xfId="0" applyNumberFormat="1" applyFont="1" applyFill="1" applyBorder="1" applyAlignment="1" applyProtection="1">
      <alignment horizontal="center" vertical="center"/>
      <protection locked="0"/>
    </xf>
    <xf numFmtId="2" fontId="10" fillId="8" borderId="5" xfId="0" applyNumberFormat="1" applyFont="1" applyFill="1" applyBorder="1" applyAlignment="1" applyProtection="1">
      <alignment horizontal="center" vertical="center"/>
      <protection locked="0"/>
    </xf>
    <xf numFmtId="2" fontId="10" fillId="8" borderId="3" xfId="0" applyNumberFormat="1" applyFont="1" applyFill="1" applyBorder="1" applyAlignment="1" applyProtection="1">
      <alignment horizontal="center" vertical="center"/>
      <protection locked="0"/>
    </xf>
    <xf numFmtId="1" fontId="10" fillId="8" borderId="2" xfId="0" applyNumberFormat="1" applyFont="1" applyFill="1" applyBorder="1" applyAlignment="1" applyProtection="1">
      <alignment horizontal="center" vertical="center"/>
      <protection locked="0"/>
    </xf>
    <xf numFmtId="1" fontId="10" fillId="8" borderId="5" xfId="0" applyNumberFormat="1" applyFont="1" applyFill="1" applyBorder="1" applyAlignment="1" applyProtection="1">
      <alignment horizontal="center" vertical="center"/>
      <protection locked="0"/>
    </xf>
    <xf numFmtId="1" fontId="10" fillId="8" borderId="3" xfId="0" applyNumberFormat="1" applyFont="1" applyFill="1" applyBorder="1" applyAlignment="1" applyProtection="1">
      <alignment horizontal="center" vertical="center"/>
      <protection locked="0"/>
    </xf>
    <xf numFmtId="0" fontId="14" fillId="9" borderId="2" xfId="0" applyFont="1" applyFill="1" applyBorder="1" applyAlignment="1">
      <alignment horizontal="center" vertical="center" wrapText="1"/>
    </xf>
    <xf numFmtId="0" fontId="14" fillId="9" borderId="5" xfId="0" applyFont="1" applyFill="1" applyBorder="1" applyAlignment="1">
      <alignment horizontal="center" vertical="center" wrapText="1"/>
    </xf>
    <xf numFmtId="0" fontId="14" fillId="9" borderId="3" xfId="0" applyFont="1" applyFill="1" applyBorder="1" applyAlignment="1">
      <alignment horizontal="center" vertical="center" wrapText="1"/>
    </xf>
    <xf numFmtId="49" fontId="4" fillId="2" borderId="2"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164" fontId="4" fillId="3" borderId="2" xfId="1" applyFont="1" applyFill="1" applyBorder="1" applyAlignment="1">
      <alignment horizontal="center" vertical="center"/>
    </xf>
    <xf numFmtId="164" fontId="4" fillId="3" borderId="5" xfId="1" applyFont="1" applyFill="1" applyBorder="1" applyAlignment="1">
      <alignment horizontal="center" vertical="center"/>
    </xf>
    <xf numFmtId="164" fontId="4" fillId="3" borderId="3" xfId="1" applyFont="1" applyFill="1" applyBorder="1" applyAlignment="1">
      <alignment horizontal="center" vertical="center"/>
    </xf>
    <xf numFmtId="164" fontId="4" fillId="3" borderId="8" xfId="1" applyNumberFormat="1" applyFont="1" applyFill="1" applyBorder="1" applyAlignment="1">
      <alignment horizontal="center" vertical="center"/>
    </xf>
    <xf numFmtId="164" fontId="4" fillId="3" borderId="9" xfId="1" applyNumberFormat="1" applyFont="1" applyFill="1" applyBorder="1" applyAlignment="1">
      <alignment horizontal="center" vertical="center"/>
    </xf>
    <xf numFmtId="164" fontId="4" fillId="3" borderId="10" xfId="1" applyNumberFormat="1" applyFont="1" applyFill="1" applyBorder="1" applyAlignment="1">
      <alignment horizontal="center" vertical="center"/>
    </xf>
    <xf numFmtId="164" fontId="4" fillId="3" borderId="2" xfId="1" applyNumberFormat="1" applyFont="1" applyFill="1" applyBorder="1" applyAlignment="1">
      <alignment horizontal="center" vertical="center"/>
    </xf>
    <xf numFmtId="164" fontId="4" fillId="3" borderId="5" xfId="1" applyNumberFormat="1" applyFont="1" applyFill="1" applyBorder="1" applyAlignment="1">
      <alignment horizontal="center" vertical="center"/>
    </xf>
    <xf numFmtId="164" fontId="4" fillId="3" borderId="3" xfId="1" applyNumberFormat="1" applyFont="1" applyFill="1" applyBorder="1" applyAlignment="1">
      <alignment horizontal="center" vertical="center"/>
    </xf>
    <xf numFmtId="0" fontId="2" fillId="3" borderId="3" xfId="0" applyFont="1" applyFill="1" applyBorder="1" applyAlignment="1">
      <alignment horizontal="left" vertical="center" wrapText="1" indent="1"/>
    </xf>
    <xf numFmtId="0" fontId="4" fillId="2" borderId="2"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3" xfId="0" applyFont="1" applyFill="1" applyBorder="1" applyAlignment="1" applyProtection="1">
      <alignment horizontal="center" vertical="center"/>
      <protection locked="0"/>
    </xf>
    <xf numFmtId="0" fontId="2" fillId="5" borderId="4" xfId="0" applyFont="1" applyFill="1" applyBorder="1" applyAlignment="1">
      <alignment horizontal="left" vertical="center" wrapText="1" indent="1"/>
    </xf>
    <xf numFmtId="0" fontId="2" fillId="5" borderId="6" xfId="0" applyFont="1" applyFill="1" applyBorder="1" applyAlignment="1">
      <alignment horizontal="left" vertical="center" wrapText="1" indent="1"/>
    </xf>
    <xf numFmtId="0" fontId="2" fillId="5" borderId="7" xfId="0" applyFont="1" applyFill="1" applyBorder="1" applyAlignment="1">
      <alignment horizontal="left" vertical="center" wrapText="1" indent="1"/>
    </xf>
    <xf numFmtId="0" fontId="18" fillId="5" borderId="1" xfId="0" applyFont="1" applyFill="1" applyBorder="1" applyAlignment="1">
      <alignment horizontal="center" vertical="center"/>
    </xf>
    <xf numFmtId="0" fontId="4" fillId="5" borderId="1" xfId="0" applyFont="1" applyFill="1" applyBorder="1" applyAlignment="1">
      <alignment horizontal="left" vertical="center" indent="1"/>
    </xf>
    <xf numFmtId="0" fontId="4" fillId="3" borderId="2" xfId="0" applyNumberFormat="1" applyFont="1" applyFill="1" applyBorder="1" applyAlignment="1">
      <alignment horizontal="left" vertical="center" wrapText="1" indent="1"/>
    </xf>
    <xf numFmtId="0" fontId="4" fillId="3" borderId="5" xfId="0" applyNumberFormat="1" applyFont="1" applyFill="1" applyBorder="1" applyAlignment="1">
      <alignment horizontal="left" vertical="center" wrapText="1" indent="1"/>
    </xf>
    <xf numFmtId="0" fontId="4" fillId="3" borderId="3" xfId="0" applyNumberFormat="1" applyFont="1" applyFill="1" applyBorder="1" applyAlignment="1">
      <alignment horizontal="left" vertical="center" wrapText="1" indent="1"/>
    </xf>
    <xf numFmtId="0" fontId="21" fillId="3" borderId="9" xfId="0" applyFont="1" applyFill="1" applyBorder="1" applyAlignment="1">
      <alignment horizontal="center"/>
    </xf>
    <xf numFmtId="164" fontId="2" fillId="3" borderId="2" xfId="1" applyFont="1" applyFill="1" applyBorder="1" applyAlignment="1">
      <alignment horizontal="center" vertical="center"/>
    </xf>
    <xf numFmtId="164" fontId="2" fillId="3" borderId="5" xfId="1" applyFont="1" applyFill="1" applyBorder="1" applyAlignment="1">
      <alignment horizontal="center" vertical="center"/>
    </xf>
    <xf numFmtId="164" fontId="2" fillId="3" borderId="3" xfId="1" applyFont="1" applyFill="1" applyBorder="1" applyAlignment="1">
      <alignment horizontal="center" vertical="center"/>
    </xf>
    <xf numFmtId="49" fontId="4" fillId="2" borderId="2" xfId="0" applyNumberFormat="1" applyFont="1" applyFill="1" applyBorder="1" applyAlignment="1" applyProtection="1">
      <alignment horizontal="center"/>
      <protection locked="0"/>
    </xf>
    <xf numFmtId="49" fontId="4" fillId="2" borderId="5" xfId="0" applyNumberFormat="1" applyFont="1" applyFill="1" applyBorder="1" applyAlignment="1" applyProtection="1">
      <alignment horizontal="center"/>
      <protection locked="0"/>
    </xf>
    <xf numFmtId="49" fontId="4" fillId="2" borderId="3" xfId="0" applyNumberFormat="1" applyFont="1" applyFill="1" applyBorder="1" applyAlignment="1" applyProtection="1">
      <alignment horizontal="center"/>
      <protection locked="0"/>
    </xf>
    <xf numFmtId="0" fontId="0" fillId="0" borderId="1" xfId="0" applyBorder="1" applyAlignment="1">
      <alignment horizontal="center"/>
    </xf>
    <xf numFmtId="49" fontId="12" fillId="6" borderId="0" xfId="0" applyNumberFormat="1" applyFont="1" applyFill="1" applyBorder="1" applyAlignment="1">
      <alignment horizontal="center" vertical="center"/>
    </xf>
    <xf numFmtId="49" fontId="3" fillId="9" borderId="2" xfId="0" applyNumberFormat="1" applyFont="1" applyFill="1" applyBorder="1" applyAlignment="1">
      <alignment horizontal="center" vertical="center"/>
    </xf>
    <xf numFmtId="49" fontId="3" fillId="9"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49" fontId="4" fillId="3" borderId="2" xfId="0" applyNumberFormat="1" applyFont="1" applyFill="1" applyBorder="1" applyAlignment="1">
      <alignment horizontal="left" vertical="center" wrapText="1" indent="1"/>
    </xf>
    <xf numFmtId="14" fontId="4" fillId="3" borderId="2" xfId="0" applyNumberFormat="1" applyFont="1" applyFill="1" applyBorder="1" applyAlignment="1">
      <alignment horizontal="center" vertical="center" wrapText="1"/>
    </xf>
    <xf numFmtId="0" fontId="4" fillId="3" borderId="5" xfId="0" applyNumberFormat="1" applyFont="1" applyFill="1" applyBorder="1" applyAlignment="1">
      <alignment horizontal="center" vertical="center" wrapText="1"/>
    </xf>
    <xf numFmtId="0" fontId="4" fillId="3" borderId="5" xfId="0" applyFont="1" applyFill="1" applyBorder="1" applyAlignment="1">
      <alignment horizontal="center"/>
    </xf>
    <xf numFmtId="0" fontId="4" fillId="3" borderId="3" xfId="0" applyFont="1" applyFill="1" applyBorder="1" applyAlignment="1">
      <alignment horizontal="center"/>
    </xf>
    <xf numFmtId="14" fontId="4" fillId="3" borderId="5" xfId="0" applyNumberFormat="1" applyFont="1" applyFill="1" applyBorder="1" applyAlignment="1">
      <alignment horizontal="center" vertical="center" wrapText="1"/>
    </xf>
    <xf numFmtId="0" fontId="4" fillId="9" borderId="4" xfId="0" applyFont="1" applyFill="1" applyBorder="1" applyAlignment="1">
      <alignment horizontal="left" vertical="center" wrapText="1" indent="1"/>
    </xf>
    <xf numFmtId="0" fontId="4" fillId="9" borderId="6" xfId="0" applyFont="1" applyFill="1" applyBorder="1" applyAlignment="1">
      <alignment horizontal="left" vertical="center" wrapText="1" indent="1"/>
    </xf>
    <xf numFmtId="0" fontId="4" fillId="9" borderId="7" xfId="0" applyFont="1" applyFill="1" applyBorder="1" applyAlignment="1">
      <alignment horizontal="left" vertical="center" wrapText="1" indent="1"/>
    </xf>
    <xf numFmtId="0" fontId="4" fillId="9" borderId="11" xfId="0" applyFont="1" applyFill="1" applyBorder="1" applyAlignment="1">
      <alignment horizontal="left" vertical="center" wrapText="1" indent="1"/>
    </xf>
    <xf numFmtId="0" fontId="4" fillId="9" borderId="0" xfId="0" applyFont="1" applyFill="1" applyBorder="1" applyAlignment="1">
      <alignment horizontal="left" vertical="center" wrapText="1" indent="1"/>
    </xf>
    <xf numFmtId="0" fontId="4" fillId="9" borderId="12" xfId="0" applyFont="1" applyFill="1" applyBorder="1" applyAlignment="1">
      <alignment horizontal="left" vertical="center" wrapText="1" indent="1"/>
    </xf>
    <xf numFmtId="0" fontId="4" fillId="9" borderId="8" xfId="0" applyFont="1" applyFill="1" applyBorder="1" applyAlignment="1">
      <alignment horizontal="left" vertical="center" wrapText="1" indent="1"/>
    </xf>
    <xf numFmtId="0" fontId="4" fillId="9" borderId="9" xfId="0" applyFont="1" applyFill="1" applyBorder="1" applyAlignment="1">
      <alignment horizontal="left" vertical="center" wrapText="1" indent="1"/>
    </xf>
    <xf numFmtId="0" fontId="4" fillId="9" borderId="10" xfId="0" applyFont="1" applyFill="1" applyBorder="1" applyAlignment="1">
      <alignment horizontal="left" vertical="center" wrapText="1" inden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164" fontId="4" fillId="3" borderId="4" xfId="1" applyFont="1" applyFill="1" applyBorder="1" applyAlignment="1">
      <alignment horizontal="center" vertical="center"/>
    </xf>
    <xf numFmtId="164" fontId="4" fillId="3" borderId="6" xfId="1" applyFont="1" applyFill="1" applyBorder="1" applyAlignment="1">
      <alignment horizontal="center" vertical="center"/>
    </xf>
    <xf numFmtId="164" fontId="4" fillId="3" borderId="7" xfId="1" applyFont="1" applyFill="1" applyBorder="1" applyAlignment="1">
      <alignment horizontal="center" vertical="center"/>
    </xf>
    <xf numFmtId="0" fontId="19" fillId="3" borderId="2"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4" fillId="9" borderId="5" xfId="0" applyFont="1" applyFill="1" applyBorder="1" applyAlignment="1">
      <alignment horizontal="center" vertical="center"/>
    </xf>
    <xf numFmtId="49" fontId="4" fillId="3" borderId="1" xfId="0" applyNumberFormat="1" applyFont="1" applyFill="1" applyBorder="1" applyAlignment="1">
      <alignment horizontal="left" vertical="center" indent="1"/>
    </xf>
    <xf numFmtId="49" fontId="2" fillId="3" borderId="1" xfId="0" applyNumberFormat="1" applyFont="1" applyFill="1" applyBorder="1" applyAlignment="1">
      <alignment horizontal="left" vertical="center" indent="1"/>
    </xf>
    <xf numFmtId="49" fontId="4" fillId="3" borderId="5" xfId="0" applyNumberFormat="1" applyFont="1" applyFill="1" applyBorder="1" applyAlignment="1">
      <alignment horizontal="left" vertical="center" wrapText="1" indent="1"/>
    </xf>
    <xf numFmtId="0" fontId="11" fillId="3" borderId="1" xfId="0" applyFont="1" applyFill="1" applyBorder="1" applyAlignment="1">
      <alignment horizontal="center" vertical="center"/>
    </xf>
    <xf numFmtId="49" fontId="4" fillId="3" borderId="2" xfId="0" applyNumberFormat="1" applyFont="1" applyFill="1" applyBorder="1" applyAlignment="1">
      <alignment horizontal="left" vertical="center" indent="1"/>
    </xf>
    <xf numFmtId="49" fontId="4" fillId="3" borderId="5" xfId="0" applyNumberFormat="1" applyFont="1" applyFill="1" applyBorder="1" applyAlignment="1">
      <alignment horizontal="left" vertical="center" indent="1"/>
    </xf>
    <xf numFmtId="9" fontId="4" fillId="3" borderId="5"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3" xfId="0" applyNumberFormat="1" applyFont="1" applyFill="1" applyBorder="1" applyAlignment="1">
      <alignment horizontal="left" vertical="center" wrapText="1" indent="1"/>
    </xf>
    <xf numFmtId="0" fontId="14" fillId="9" borderId="3" xfId="0" applyFont="1" applyFill="1" applyBorder="1" applyAlignment="1">
      <alignment horizontal="center" vertical="center"/>
    </xf>
    <xf numFmtId="165" fontId="4" fillId="0" borderId="1" xfId="0" applyNumberFormat="1" applyFont="1" applyFill="1" applyBorder="1" applyAlignment="1">
      <alignment horizontal="center" vertical="center"/>
    </xf>
    <xf numFmtId="0" fontId="4" fillId="2" borderId="1" xfId="0" applyFont="1" applyFill="1" applyBorder="1" applyAlignment="1" applyProtection="1">
      <alignment horizontal="center" vertical="center"/>
      <protection locked="0"/>
    </xf>
    <xf numFmtId="49" fontId="4" fillId="3" borderId="1" xfId="0" applyNumberFormat="1" applyFont="1" applyFill="1" applyBorder="1" applyAlignment="1">
      <alignment horizontal="left" vertical="center"/>
    </xf>
    <xf numFmtId="164" fontId="4" fillId="2" borderId="2" xfId="1" applyFont="1" applyFill="1" applyBorder="1" applyAlignment="1" applyProtection="1">
      <alignment horizontal="center" vertical="center"/>
      <protection locked="0"/>
    </xf>
    <xf numFmtId="164" fontId="4" fillId="2" borderId="5" xfId="1" applyFont="1" applyFill="1" applyBorder="1" applyAlignment="1" applyProtection="1">
      <alignment horizontal="center" vertical="center"/>
      <protection locked="0"/>
    </xf>
    <xf numFmtId="164" fontId="4" fillId="2" borderId="3" xfId="1" applyFont="1" applyFill="1" applyBorder="1" applyAlignment="1" applyProtection="1">
      <alignment horizontal="center" vertical="center"/>
      <protection locked="0"/>
    </xf>
    <xf numFmtId="164" fontId="4" fillId="3" borderId="1" xfId="1" applyFont="1" applyFill="1" applyBorder="1" applyAlignment="1">
      <alignment horizontal="center" vertical="center"/>
    </xf>
    <xf numFmtId="49" fontId="4" fillId="2" borderId="2" xfId="0" applyNumberFormat="1" applyFont="1" applyFill="1" applyBorder="1" applyAlignment="1" applyProtection="1">
      <alignment horizontal="left" vertical="top" wrapText="1"/>
      <protection locked="0"/>
    </xf>
    <xf numFmtId="49" fontId="4" fillId="2" borderId="5" xfId="0" applyNumberFormat="1" applyFont="1" applyFill="1" applyBorder="1" applyAlignment="1" applyProtection="1">
      <alignment horizontal="left" vertical="top" wrapText="1"/>
      <protection locked="0"/>
    </xf>
    <xf numFmtId="49" fontId="4" fillId="2" borderId="3" xfId="0" applyNumberFormat="1" applyFont="1" applyFill="1" applyBorder="1" applyAlignment="1" applyProtection="1">
      <alignment horizontal="left" vertical="top" wrapText="1"/>
      <protection locked="0"/>
    </xf>
    <xf numFmtId="0" fontId="4" fillId="3" borderId="1" xfId="0" applyFont="1" applyFill="1" applyBorder="1" applyAlignment="1">
      <alignment horizontal="center"/>
    </xf>
    <xf numFmtId="49" fontId="8" fillId="3" borderId="9" xfId="0" applyNumberFormat="1" applyFont="1" applyFill="1" applyBorder="1" applyAlignment="1">
      <alignment horizontal="center" vertical="center"/>
    </xf>
    <xf numFmtId="49" fontId="8" fillId="3" borderId="8" xfId="0" applyNumberFormat="1" applyFont="1" applyFill="1" applyBorder="1" applyAlignment="1">
      <alignment horizontal="center" vertical="center"/>
    </xf>
    <xf numFmtId="49" fontId="8" fillId="3" borderId="10" xfId="0" applyNumberFormat="1" applyFont="1" applyFill="1" applyBorder="1" applyAlignment="1">
      <alignment horizontal="center" vertic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49" fontId="13" fillId="9" borderId="2" xfId="0" applyNumberFormat="1" applyFont="1" applyFill="1" applyBorder="1" applyAlignment="1">
      <alignment horizontal="center" vertical="center"/>
    </xf>
    <xf numFmtId="49" fontId="13" fillId="9" borderId="3" xfId="0" applyNumberFormat="1" applyFont="1" applyFill="1" applyBorder="1" applyAlignment="1">
      <alignment horizontal="center" vertical="center"/>
    </xf>
    <xf numFmtId="165" fontId="4" fillId="3" borderId="0" xfId="0" applyNumberFormat="1" applyFont="1" applyFill="1" applyBorder="1" applyAlignment="1">
      <alignment horizontal="left" vertical="center"/>
    </xf>
    <xf numFmtId="49" fontId="26" fillId="3" borderId="0" xfId="0" applyNumberFormat="1" applyFont="1" applyFill="1" applyBorder="1" applyAlignment="1">
      <alignment horizontal="left" vertical="center" wrapText="1"/>
    </xf>
    <xf numFmtId="49" fontId="4" fillId="3" borderId="0" xfId="0" applyNumberFormat="1" applyFont="1" applyFill="1" applyBorder="1" applyAlignment="1">
      <alignment horizontal="left" vertical="center" wrapText="1"/>
    </xf>
    <xf numFmtId="0" fontId="0" fillId="3" borderId="9" xfId="0" applyFill="1" applyBorder="1" applyAlignment="1">
      <alignment horizontal="center"/>
    </xf>
    <xf numFmtId="0" fontId="14" fillId="9" borderId="2" xfId="0" applyFont="1" applyFill="1" applyBorder="1" applyAlignment="1">
      <alignment horizontal="center" vertical="center"/>
    </xf>
    <xf numFmtId="0" fontId="20" fillId="5" borderId="11" xfId="0" applyFont="1" applyFill="1" applyBorder="1" applyAlignment="1">
      <alignment horizontal="left" vertical="top" wrapText="1" indent="1"/>
    </xf>
    <xf numFmtId="0" fontId="20" fillId="5" borderId="0" xfId="0" applyFont="1" applyFill="1" applyBorder="1" applyAlignment="1">
      <alignment horizontal="left" vertical="top" wrapText="1" indent="1"/>
    </xf>
    <xf numFmtId="0" fontId="20" fillId="5" borderId="12" xfId="0" applyFont="1" applyFill="1" applyBorder="1" applyAlignment="1">
      <alignment horizontal="left" vertical="top" wrapText="1" indent="1"/>
    </xf>
    <xf numFmtId="0" fontId="20" fillId="5" borderId="8" xfId="0" applyFont="1" applyFill="1" applyBorder="1" applyAlignment="1">
      <alignment horizontal="left" vertical="top" wrapText="1" indent="1"/>
    </xf>
    <xf numFmtId="0" fontId="20" fillId="5" borderId="9" xfId="0" applyFont="1" applyFill="1" applyBorder="1" applyAlignment="1">
      <alignment horizontal="left" vertical="top" wrapText="1" indent="1"/>
    </xf>
    <xf numFmtId="0" fontId="20" fillId="5" borderId="10" xfId="0" applyFont="1" applyFill="1" applyBorder="1" applyAlignment="1">
      <alignment horizontal="left" vertical="top" wrapText="1" indent="1"/>
    </xf>
    <xf numFmtId="0" fontId="4" fillId="3" borderId="1" xfId="0" applyFont="1" applyFill="1" applyBorder="1" applyAlignment="1">
      <alignment horizontal="right" vertical="center" indent="1"/>
    </xf>
    <xf numFmtId="0" fontId="4" fillId="3" borderId="1" xfId="0" applyFont="1" applyFill="1" applyBorder="1" applyAlignment="1">
      <alignment horizontal="center" vertical="center" wrapText="1"/>
    </xf>
    <xf numFmtId="0" fontId="2" fillId="3" borderId="0" xfId="0" applyFont="1" applyFill="1" applyBorder="1" applyAlignment="1">
      <alignment horizontal="center" vertical="center"/>
    </xf>
    <xf numFmtId="164" fontId="4" fillId="3" borderId="0" xfId="1" applyFont="1" applyFill="1" applyBorder="1" applyAlignment="1">
      <alignment horizontal="center" vertical="center"/>
    </xf>
    <xf numFmtId="49" fontId="8" fillId="3" borderId="1" xfId="0" applyNumberFormat="1"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49" fontId="4" fillId="2" borderId="1" xfId="0" applyNumberFormat="1" applyFont="1" applyFill="1" applyBorder="1" applyAlignment="1" applyProtection="1">
      <alignment horizontal="left" vertical="center" wrapText="1" indent="1"/>
      <protection locked="0"/>
    </xf>
    <xf numFmtId="0" fontId="16" fillId="8" borderId="4" xfId="0" applyFont="1" applyFill="1" applyBorder="1" applyAlignment="1">
      <alignment horizontal="center" vertical="center"/>
    </xf>
    <xf numFmtId="0" fontId="16" fillId="8" borderId="6" xfId="0" applyFont="1" applyFill="1" applyBorder="1" applyAlignment="1">
      <alignment horizontal="center" vertical="center"/>
    </xf>
    <xf numFmtId="0" fontId="16" fillId="8" borderId="11" xfId="0" applyFont="1" applyFill="1" applyBorder="1" applyAlignment="1">
      <alignment horizontal="center" vertical="center"/>
    </xf>
    <xf numFmtId="0" fontId="16" fillId="8" borderId="0" xfId="0" applyFont="1" applyFill="1" applyBorder="1" applyAlignment="1">
      <alignment horizontal="center" vertical="center"/>
    </xf>
    <xf numFmtId="0" fontId="16" fillId="8" borderId="8" xfId="0" applyFont="1" applyFill="1" applyBorder="1" applyAlignment="1">
      <alignment horizontal="center" vertical="center"/>
    </xf>
    <xf numFmtId="0" fontId="16" fillId="8" borderId="9" xfId="0" applyFont="1" applyFill="1" applyBorder="1" applyAlignment="1">
      <alignment horizontal="center" vertical="center"/>
    </xf>
    <xf numFmtId="0" fontId="0" fillId="3" borderId="4"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3" borderId="11" xfId="0" applyFill="1" applyBorder="1" applyAlignment="1">
      <alignment horizontal="center"/>
    </xf>
    <xf numFmtId="0" fontId="0" fillId="3" borderId="0" xfId="0" applyFill="1" applyBorder="1" applyAlignment="1">
      <alignment horizontal="center"/>
    </xf>
    <xf numFmtId="0" fontId="0" fillId="3" borderId="12" xfId="0" applyFill="1" applyBorder="1" applyAlignment="1">
      <alignment horizontal="center"/>
    </xf>
    <xf numFmtId="0" fontId="0" fillId="3" borderId="8" xfId="0" applyFill="1" applyBorder="1" applyAlignment="1">
      <alignment horizontal="center"/>
    </xf>
    <xf numFmtId="0" fontId="0" fillId="3" borderId="10" xfId="0" applyFill="1" applyBorder="1" applyAlignment="1">
      <alignment horizontal="center"/>
    </xf>
    <xf numFmtId="0" fontId="4" fillId="3" borderId="4" xfId="0" applyFont="1" applyFill="1" applyBorder="1" applyAlignment="1">
      <alignment horizontal="left" vertical="center" wrapText="1" indent="2"/>
    </xf>
    <xf numFmtId="0" fontId="4" fillId="3" borderId="6" xfId="0" applyFont="1" applyFill="1" applyBorder="1" applyAlignment="1">
      <alignment horizontal="left" vertical="center" wrapText="1" indent="2"/>
    </xf>
    <xf numFmtId="0" fontId="4" fillId="3" borderId="7" xfId="0" applyFont="1" applyFill="1" applyBorder="1" applyAlignment="1">
      <alignment horizontal="left" vertical="center" wrapText="1" indent="2"/>
    </xf>
    <xf numFmtId="0" fontId="4" fillId="3" borderId="8" xfId="0" applyFont="1" applyFill="1" applyBorder="1" applyAlignment="1">
      <alignment horizontal="left" vertical="center" wrapText="1" indent="2"/>
    </xf>
    <xf numFmtId="0" fontId="4" fillId="3" borderId="9" xfId="0" applyFont="1" applyFill="1" applyBorder="1" applyAlignment="1">
      <alignment horizontal="left" vertical="center" wrapText="1" indent="2"/>
    </xf>
    <xf numFmtId="0" fontId="4" fillId="3" borderId="10" xfId="0" applyFont="1" applyFill="1" applyBorder="1" applyAlignment="1">
      <alignment horizontal="left" vertical="center" wrapText="1" indent="2"/>
    </xf>
    <xf numFmtId="0" fontId="4" fillId="7" borderId="1" xfId="0" applyFont="1" applyFill="1" applyBorder="1" applyAlignment="1" applyProtection="1">
      <alignment horizontal="left" vertical="center" indent="1"/>
      <protection locked="0"/>
    </xf>
    <xf numFmtId="0" fontId="4" fillId="3" borderId="1" xfId="0" applyFont="1" applyFill="1" applyBorder="1" applyAlignment="1">
      <alignment horizontal="left" vertical="center" wrapText="1" indent="2"/>
    </xf>
    <xf numFmtId="14" fontId="4" fillId="7" borderId="1" xfId="0" applyNumberFormat="1" applyFont="1" applyFill="1" applyBorder="1" applyAlignment="1" applyProtection="1">
      <alignment horizontal="left" vertical="center" indent="1"/>
      <protection locked="0"/>
    </xf>
    <xf numFmtId="164" fontId="4" fillId="2" borderId="4" xfId="1" applyFont="1" applyFill="1" applyBorder="1" applyAlignment="1" applyProtection="1">
      <alignment horizontal="right" vertical="center" indent="2"/>
      <protection locked="0"/>
    </xf>
    <xf numFmtId="164" fontId="4" fillId="2" borderId="6" xfId="1" applyFont="1" applyFill="1" applyBorder="1" applyAlignment="1" applyProtection="1">
      <alignment horizontal="right" vertical="center" indent="2"/>
      <protection locked="0"/>
    </xf>
    <xf numFmtId="164" fontId="4" fillId="2" borderId="7" xfId="1" applyFont="1" applyFill="1" applyBorder="1" applyAlignment="1" applyProtection="1">
      <alignment horizontal="right" vertical="center" indent="2"/>
      <protection locked="0"/>
    </xf>
    <xf numFmtId="164" fontId="4" fillId="2" borderId="8" xfId="1" applyFont="1" applyFill="1" applyBorder="1" applyAlignment="1" applyProtection="1">
      <alignment horizontal="right" vertical="center" indent="2"/>
      <protection locked="0"/>
    </xf>
    <xf numFmtId="164" fontId="4" fillId="2" borderId="9" xfId="1" applyFont="1" applyFill="1" applyBorder="1" applyAlignment="1" applyProtection="1">
      <alignment horizontal="right" vertical="center" indent="2"/>
      <protection locked="0"/>
    </xf>
    <xf numFmtId="164" fontId="4" fillId="2" borderId="10" xfId="1" applyFont="1" applyFill="1" applyBorder="1" applyAlignment="1" applyProtection="1">
      <alignment horizontal="right" vertical="center" indent="2"/>
      <protection locked="0"/>
    </xf>
    <xf numFmtId="164" fontId="4" fillId="3" borderId="4" xfId="2" applyNumberFormat="1" applyFont="1" applyFill="1" applyBorder="1" applyAlignment="1">
      <alignment horizontal="right" vertical="center" indent="2"/>
    </xf>
    <xf numFmtId="9" fontId="4" fillId="3" borderId="6" xfId="2" applyFont="1" applyFill="1" applyBorder="1" applyAlignment="1">
      <alignment horizontal="right" vertical="center" indent="2"/>
    </xf>
    <xf numFmtId="9" fontId="4" fillId="3" borderId="7" xfId="2" applyFont="1" applyFill="1" applyBorder="1" applyAlignment="1">
      <alignment horizontal="right" vertical="center" indent="2"/>
    </xf>
    <xf numFmtId="9" fontId="4" fillId="3" borderId="8" xfId="2" applyFont="1" applyFill="1" applyBorder="1" applyAlignment="1">
      <alignment horizontal="right" vertical="center" indent="2"/>
    </xf>
    <xf numFmtId="9" fontId="4" fillId="3" borderId="9" xfId="2" applyFont="1" applyFill="1" applyBorder="1" applyAlignment="1">
      <alignment horizontal="right" vertical="center" indent="2"/>
    </xf>
    <xf numFmtId="9" fontId="4" fillId="3" borderId="10" xfId="2" applyFont="1" applyFill="1" applyBorder="1" applyAlignment="1">
      <alignment horizontal="right" vertical="center" indent="2"/>
    </xf>
    <xf numFmtId="164" fontId="4" fillId="3" borderId="4" xfId="1" applyFont="1" applyFill="1" applyBorder="1" applyAlignment="1">
      <alignment horizontal="right" vertical="center" indent="2"/>
    </xf>
    <xf numFmtId="164" fontId="4" fillId="3" borderId="6" xfId="1" applyFont="1" applyFill="1" applyBorder="1" applyAlignment="1">
      <alignment horizontal="right" vertical="center" indent="2"/>
    </xf>
    <xf numFmtId="164" fontId="4" fillId="3" borderId="7" xfId="1" applyFont="1" applyFill="1" applyBorder="1" applyAlignment="1">
      <alignment horizontal="right" vertical="center" indent="2"/>
    </xf>
    <xf numFmtId="164" fontId="4" fillId="3" borderId="8" xfId="1" applyFont="1" applyFill="1" applyBorder="1" applyAlignment="1">
      <alignment horizontal="right" vertical="center" indent="2"/>
    </xf>
    <xf numFmtId="164" fontId="4" fillId="3" borderId="9" xfId="1" applyFont="1" applyFill="1" applyBorder="1" applyAlignment="1">
      <alignment horizontal="right" vertical="center" indent="2"/>
    </xf>
    <xf numFmtId="164" fontId="4" fillId="3" borderId="10" xfId="1" applyFont="1" applyFill="1" applyBorder="1" applyAlignment="1">
      <alignment horizontal="right" vertical="center" indent="2"/>
    </xf>
    <xf numFmtId="9" fontId="4" fillId="3" borderId="4" xfId="2" applyFont="1" applyFill="1" applyBorder="1" applyAlignment="1">
      <alignment horizontal="right" vertical="center" indent="2"/>
    </xf>
    <xf numFmtId="0" fontId="4" fillId="3" borderId="0" xfId="0" applyFont="1" applyFill="1" applyBorder="1" applyAlignment="1">
      <alignment horizontal="left" vertical="top" wrapText="1"/>
    </xf>
    <xf numFmtId="0" fontId="4" fillId="3" borderId="12" xfId="0" applyFont="1" applyFill="1" applyBorder="1" applyAlignment="1">
      <alignment horizontal="left" vertical="top" wrapText="1"/>
    </xf>
    <xf numFmtId="49" fontId="4" fillId="5" borderId="0" xfId="0" applyNumberFormat="1"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3" xfId="0" applyFont="1" applyFill="1" applyBorder="1" applyAlignment="1">
      <alignment horizontal="left" vertical="center" wrapText="1" indent="1"/>
    </xf>
    <xf numFmtId="0" fontId="4" fillId="3" borderId="0" xfId="0" applyFont="1" applyFill="1" applyBorder="1" applyAlignment="1">
      <alignment horizontal="left" vertical="top"/>
    </xf>
    <xf numFmtId="0" fontId="4" fillId="3" borderId="12" xfId="0" applyFont="1" applyFill="1" applyBorder="1" applyAlignment="1">
      <alignment horizontal="left" vertical="top"/>
    </xf>
    <xf numFmtId="0" fontId="19" fillId="3" borderId="0" xfId="0" applyFont="1" applyFill="1" applyBorder="1" applyAlignment="1">
      <alignment horizontal="left" vertical="top" wrapText="1"/>
    </xf>
    <xf numFmtId="0" fontId="19" fillId="3" borderId="12" xfId="0" applyFont="1" applyFill="1" applyBorder="1" applyAlignment="1">
      <alignment horizontal="left" vertical="top" wrapText="1"/>
    </xf>
    <xf numFmtId="0" fontId="19" fillId="3" borderId="9" xfId="0" applyFont="1" applyFill="1" applyBorder="1" applyAlignment="1">
      <alignment horizontal="left" vertical="top" wrapText="1"/>
    </xf>
    <xf numFmtId="0" fontId="19" fillId="3" borderId="10" xfId="0" applyFont="1" applyFill="1" applyBorder="1" applyAlignment="1">
      <alignment horizontal="left" vertical="top" wrapText="1"/>
    </xf>
    <xf numFmtId="164" fontId="4" fillId="3" borderId="6" xfId="0" applyNumberFormat="1" applyFont="1" applyFill="1" applyBorder="1" applyAlignment="1">
      <alignment horizontal="center" vertical="center"/>
    </xf>
    <xf numFmtId="164" fontId="4" fillId="3" borderId="7"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4" fontId="4" fillId="3" borderId="6" xfId="0" applyNumberFormat="1" applyFont="1" applyFill="1" applyBorder="1" applyAlignment="1">
      <alignment horizontal="center" vertical="center"/>
    </xf>
    <xf numFmtId="14" fontId="4" fillId="3" borderId="7" xfId="0" applyNumberFormat="1" applyFont="1" applyFill="1" applyBorder="1" applyAlignment="1">
      <alignment horizontal="center" vertical="center"/>
    </xf>
    <xf numFmtId="14" fontId="4" fillId="3" borderId="9" xfId="0" applyNumberFormat="1" applyFont="1" applyFill="1" applyBorder="1" applyAlignment="1">
      <alignment horizontal="center" vertical="center"/>
    </xf>
    <xf numFmtId="14" fontId="4" fillId="3" borderId="10"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14" fontId="4" fillId="3" borderId="8" xfId="0" applyNumberFormat="1" applyFont="1" applyFill="1" applyBorder="1" applyAlignment="1">
      <alignment horizontal="center" vertical="center"/>
    </xf>
    <xf numFmtId="0" fontId="4" fillId="3" borderId="6" xfId="0" applyFont="1" applyFill="1" applyBorder="1" applyAlignment="1">
      <alignment horizontal="center" vertical="center"/>
    </xf>
    <xf numFmtId="0" fontId="4" fillId="3" borderId="9" xfId="0" applyFont="1" applyFill="1" applyBorder="1" applyAlignment="1">
      <alignment horizontal="center" vertical="center"/>
    </xf>
  </cellXfs>
  <cellStyles count="4">
    <cellStyle name="Normal" xfId="0" builtinId="0"/>
    <cellStyle name="Procent" xfId="2" builtinId="5"/>
    <cellStyle name="Standard 2" xfId="3" xr:uid="{00000000-0005-0000-0000-000002000000}"/>
    <cellStyle name="Valuta" xfId="1" builtinId="4"/>
  </cellStyles>
  <dxfs count="26">
    <dxf>
      <font>
        <color theme="1"/>
      </font>
      <fill>
        <patternFill>
          <bgColor theme="4" tint="0.79998168889431442"/>
        </patternFill>
      </fill>
    </dxf>
    <dxf>
      <font>
        <color rgb="FF000000"/>
      </font>
      <fill>
        <patternFill patternType="solid">
          <bgColor theme="4" tint="0.79998168889431442"/>
        </patternFill>
      </fill>
    </dxf>
    <dxf>
      <font>
        <b/>
        <i val="0"/>
        <color rgb="FF00B6ED"/>
      </font>
    </dxf>
    <dxf>
      <font>
        <b/>
        <i val="0"/>
        <color rgb="FFFF0000"/>
      </font>
    </dxf>
    <dxf>
      <font>
        <color theme="1"/>
      </font>
      <fill>
        <patternFill>
          <bgColor theme="4" tint="0.79998168889431442"/>
        </patternFill>
      </fill>
    </dxf>
    <dxf>
      <font>
        <color rgb="FF000000"/>
      </font>
      <fill>
        <patternFill patternType="solid">
          <bgColor theme="4" tint="0.79998168889431442"/>
        </patternFill>
      </fill>
    </dxf>
    <dxf>
      <font>
        <b/>
        <i val="0"/>
        <color rgb="FF00B6ED"/>
      </font>
    </dxf>
    <dxf>
      <font>
        <b/>
        <i val="0"/>
        <color rgb="FFFF0000"/>
      </font>
    </dxf>
    <dxf>
      <font>
        <color theme="1"/>
      </font>
      <fill>
        <patternFill>
          <bgColor theme="4" tint="0.79998168889431442"/>
        </patternFill>
      </fill>
    </dxf>
    <dxf>
      <font>
        <color rgb="FF000000"/>
      </font>
      <fill>
        <patternFill patternType="solid">
          <bgColor theme="4" tint="0.79998168889431442"/>
        </patternFill>
      </fill>
    </dxf>
    <dxf>
      <font>
        <b/>
        <i val="0"/>
        <color rgb="FF00B6ED"/>
      </font>
    </dxf>
    <dxf>
      <font>
        <b/>
        <i val="0"/>
        <color rgb="FFFF0000"/>
      </font>
    </dxf>
    <dxf>
      <font>
        <color theme="1"/>
      </font>
      <fill>
        <patternFill>
          <bgColor theme="4" tint="0.79998168889431442"/>
        </patternFill>
      </fill>
    </dxf>
    <dxf>
      <font>
        <color rgb="FF000000"/>
      </font>
      <fill>
        <patternFill patternType="solid">
          <bgColor theme="4" tint="0.79998168889431442"/>
        </patternFill>
      </fill>
    </dxf>
    <dxf>
      <font>
        <b/>
        <i val="0"/>
        <color rgb="FF00B6ED"/>
      </font>
    </dxf>
    <dxf>
      <font>
        <b/>
        <i val="0"/>
        <color rgb="FFFF0000"/>
      </font>
    </dxf>
    <dxf>
      <font>
        <color theme="1"/>
      </font>
      <fill>
        <patternFill>
          <bgColor theme="4" tint="0.79998168889431442"/>
        </patternFill>
      </fill>
    </dxf>
    <dxf>
      <font>
        <color rgb="FF000000"/>
      </font>
      <fill>
        <patternFill patternType="solid">
          <bgColor theme="4" tint="0.79998168889431442"/>
        </patternFill>
      </fill>
    </dxf>
    <dxf>
      <font>
        <b/>
        <i val="0"/>
        <color rgb="FF00B6ED"/>
      </font>
    </dxf>
    <dxf>
      <font>
        <b/>
        <i val="0"/>
        <color rgb="FFFF0000"/>
      </font>
    </dxf>
    <dxf>
      <font>
        <color theme="1"/>
      </font>
      <fill>
        <patternFill>
          <bgColor theme="4" tint="0.79998168889431442"/>
        </patternFill>
      </fill>
    </dxf>
    <dxf>
      <font>
        <color rgb="FF000000"/>
      </font>
      <fill>
        <patternFill patternType="solid">
          <bgColor theme="4" tint="0.79998168889431442"/>
        </patternFill>
      </fill>
    </dxf>
    <dxf>
      <font>
        <b/>
        <i val="0"/>
        <color rgb="FF00B6ED"/>
      </font>
    </dxf>
    <dxf>
      <font>
        <b/>
        <i val="0"/>
        <color rgb="FFFF0000"/>
      </font>
    </dxf>
    <dxf>
      <font>
        <b/>
        <i val="0"/>
        <color rgb="FF00B6ED"/>
      </font>
      <fill>
        <patternFill>
          <bgColor theme="0"/>
        </patternFill>
      </fill>
    </dxf>
    <dxf>
      <font>
        <b/>
        <i val="0"/>
        <color rgb="FFFF0000"/>
      </font>
      <fill>
        <patternFill>
          <bgColor theme="0"/>
        </patternFill>
      </fill>
    </dxf>
  </dxfs>
  <tableStyles count="0" defaultTableStyle="TableStyleMedium2" defaultPivotStyle="PivotStyleLight16"/>
  <colors>
    <mruColors>
      <color rgb="FF00B6ED"/>
      <color rgb="FFDDEBF7"/>
      <color rgb="FFE3E3E3"/>
      <color rgb="FF000000"/>
      <color rgb="FFBCBCBC"/>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C19"/>
  <sheetViews>
    <sheetView workbookViewId="0">
      <selection activeCell="B11" sqref="B11"/>
    </sheetView>
  </sheetViews>
  <sheetFormatPr defaultColWidth="11.5546875" defaultRowHeight="14.4" x14ac:dyDescent="0.3"/>
  <sheetData>
    <row r="3" spans="1:3" x14ac:dyDescent="0.3">
      <c r="A3" t="s">
        <v>26</v>
      </c>
    </row>
    <row r="4" spans="1:3" x14ac:dyDescent="0.3">
      <c r="B4" t="s">
        <v>50</v>
      </c>
    </row>
    <row r="6" spans="1:3" x14ac:dyDescent="0.3">
      <c r="C6" t="s">
        <v>49</v>
      </c>
    </row>
    <row r="7" spans="1:3" x14ac:dyDescent="0.3">
      <c r="C7" t="s">
        <v>51</v>
      </c>
    </row>
    <row r="9" spans="1:3" x14ac:dyDescent="0.3">
      <c r="B9" t="s">
        <v>42</v>
      </c>
    </row>
    <row r="11" spans="1:3" x14ac:dyDescent="0.3">
      <c r="B11" t="s">
        <v>43</v>
      </c>
    </row>
    <row r="14" spans="1:3" x14ac:dyDescent="0.3">
      <c r="B14" s="7">
        <v>0</v>
      </c>
    </row>
    <row r="15" spans="1:3" x14ac:dyDescent="0.3">
      <c r="B15" s="7">
        <v>1</v>
      </c>
    </row>
    <row r="18" spans="2:2" x14ac:dyDescent="0.3">
      <c r="B18" t="s">
        <v>48</v>
      </c>
    </row>
    <row r="19" spans="2:2" x14ac:dyDescent="0.3">
      <c r="B19" t="s">
        <v>47</v>
      </c>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9F99A-E75A-4277-A53C-7A2915ACEFA6}">
  <dimension ref="A2:CL148"/>
  <sheetViews>
    <sheetView showWhiteSpace="0" topLeftCell="F1" zoomScale="110" zoomScaleNormal="110" zoomScaleSheetLayoutView="100" workbookViewId="0">
      <selection activeCell="W13" sqref="W13:AM13"/>
    </sheetView>
  </sheetViews>
  <sheetFormatPr defaultColWidth="11.44140625" defaultRowHeight="14.4" x14ac:dyDescent="0.3"/>
  <cols>
    <col min="1" max="1" width="6" style="8" customWidth="1"/>
    <col min="2" max="39" width="3.33203125" style="3" customWidth="1"/>
    <col min="40" max="40" width="6" style="8" customWidth="1"/>
    <col min="41" max="57" width="3.33203125" style="3" customWidth="1"/>
    <col min="58" max="79" width="3.109375" style="3" customWidth="1"/>
    <col min="80" max="90" width="11.5546875" customWidth="1"/>
    <col min="91" max="16384" width="11.44140625" style="3"/>
  </cols>
  <sheetData>
    <row r="2" spans="1:90" ht="22.5" customHeight="1" x14ac:dyDescent="0.3">
      <c r="A2" s="137" t="s">
        <v>148</v>
      </c>
      <c r="B2" s="41" t="s">
        <v>6</v>
      </c>
      <c r="C2" s="41"/>
      <c r="D2" s="41"/>
      <c r="E2" s="41"/>
      <c r="F2" s="41"/>
      <c r="G2" s="41"/>
      <c r="H2" s="41"/>
      <c r="I2" s="41"/>
      <c r="J2" s="41"/>
      <c r="K2" s="41"/>
      <c r="L2" s="41"/>
      <c r="M2" s="41"/>
      <c r="N2" s="41"/>
      <c r="O2" s="41"/>
      <c r="P2" s="41"/>
      <c r="Q2" s="41"/>
      <c r="R2" s="41"/>
      <c r="S2" s="41"/>
      <c r="T2" s="41"/>
      <c r="BM2" s="1"/>
      <c r="BN2" s="1"/>
      <c r="BO2" s="1"/>
      <c r="BP2" s="1"/>
      <c r="BQ2" s="1"/>
      <c r="BR2" s="1"/>
      <c r="BS2" s="1"/>
      <c r="BT2" s="1"/>
      <c r="BU2" s="1"/>
      <c r="BV2" s="1"/>
      <c r="BW2" s="1"/>
      <c r="BX2" s="1"/>
      <c r="BY2" s="1"/>
      <c r="BZ2" s="1"/>
      <c r="CA2" s="1"/>
    </row>
    <row r="3" spans="1:90" ht="22.5" customHeight="1" x14ac:dyDescent="0.3">
      <c r="A3" s="137"/>
      <c r="B3" s="41"/>
      <c r="C3" s="41"/>
      <c r="D3" s="41"/>
      <c r="E3" s="41"/>
      <c r="F3" s="41"/>
      <c r="G3" s="41"/>
      <c r="H3" s="41"/>
      <c r="I3" s="41"/>
      <c r="J3" s="41"/>
      <c r="K3" s="41"/>
      <c r="L3" s="41"/>
      <c r="M3" s="41"/>
      <c r="N3" s="41"/>
      <c r="O3" s="41"/>
      <c r="P3" s="41"/>
      <c r="Q3" s="41"/>
      <c r="R3" s="41"/>
      <c r="S3" s="41"/>
      <c r="T3" s="41"/>
      <c r="W3" s="124" t="s">
        <v>25</v>
      </c>
      <c r="X3" s="124"/>
      <c r="Y3" s="125" t="s">
        <v>88</v>
      </c>
      <c r="Z3" s="125"/>
      <c r="AA3" s="125"/>
      <c r="AB3" s="125"/>
      <c r="AC3" s="125"/>
      <c r="AD3" s="125"/>
      <c r="AE3" s="125"/>
      <c r="AF3" s="125"/>
      <c r="AG3" s="125"/>
      <c r="AH3" s="125"/>
      <c r="AI3" s="125"/>
      <c r="AJ3" s="125"/>
      <c r="AK3" s="125"/>
      <c r="AL3" s="125"/>
      <c r="AO3" s="6"/>
      <c r="BL3" s="149" t="s">
        <v>217</v>
      </c>
      <c r="BM3" s="150"/>
      <c r="BN3" s="150"/>
      <c r="BO3" s="150"/>
      <c r="BP3" s="150"/>
      <c r="BQ3" s="150"/>
      <c r="BR3" s="150"/>
      <c r="BS3" s="150"/>
      <c r="BT3" s="150"/>
      <c r="BU3" s="150"/>
      <c r="BV3" s="150"/>
      <c r="BW3" s="150"/>
      <c r="BX3" s="150"/>
      <c r="BY3" s="150"/>
      <c r="BZ3" s="151"/>
      <c r="CA3" s="1"/>
    </row>
    <row r="4" spans="1:90" ht="26.25" customHeight="1" x14ac:dyDescent="0.3">
      <c r="AR4" s="212" t="s">
        <v>25</v>
      </c>
      <c r="AS4" s="212"/>
      <c r="AT4" s="212"/>
      <c r="AU4" s="212"/>
      <c r="AV4" s="213" t="s">
        <v>60</v>
      </c>
      <c r="AW4" s="213"/>
      <c r="AX4" s="213"/>
      <c r="AY4" s="213"/>
      <c r="AZ4" s="213"/>
      <c r="BA4" s="213" t="s">
        <v>61</v>
      </c>
      <c r="BB4" s="213"/>
      <c r="BC4" s="213"/>
      <c r="BD4" s="213"/>
      <c r="BE4" s="213"/>
      <c r="BF4" s="213" t="s">
        <v>62</v>
      </c>
      <c r="BG4" s="213"/>
      <c r="BH4" s="213"/>
      <c r="BI4" s="213"/>
      <c r="BJ4" s="213"/>
      <c r="BL4" s="152"/>
      <c r="BM4" s="153"/>
      <c r="BN4" s="153"/>
      <c r="BO4" s="153"/>
      <c r="BP4" s="153"/>
      <c r="BQ4" s="153"/>
      <c r="BR4" s="153"/>
      <c r="BS4" s="153"/>
      <c r="BT4" s="153"/>
      <c r="BU4" s="153"/>
      <c r="BV4" s="153"/>
      <c r="BW4" s="153"/>
      <c r="BX4" s="153"/>
      <c r="BY4" s="153"/>
      <c r="BZ4" s="154"/>
      <c r="CA4" s="1"/>
    </row>
    <row r="5" spans="1:90" ht="26.25" customHeight="1" x14ac:dyDescent="0.3">
      <c r="A5" s="8" t="s">
        <v>149</v>
      </c>
      <c r="B5" s="70" t="s">
        <v>86</v>
      </c>
      <c r="C5" s="70"/>
      <c r="D5" s="70"/>
      <c r="E5" s="70"/>
      <c r="F5" s="70"/>
      <c r="G5" s="70"/>
      <c r="H5" s="70"/>
      <c r="I5" s="126" t="str">
        <f>IF('1_Projekt'!J22=0,"-",'1_Projekt'!J22)</f>
        <v>-</v>
      </c>
      <c r="J5" s="127"/>
      <c r="K5" s="127"/>
      <c r="L5" s="127"/>
      <c r="M5" s="127"/>
      <c r="N5" s="127"/>
      <c r="O5" s="127"/>
      <c r="P5" s="127"/>
      <c r="Q5" s="127"/>
      <c r="R5" s="127"/>
      <c r="S5" s="127"/>
      <c r="T5" s="128"/>
      <c r="W5" s="72" t="s">
        <v>45</v>
      </c>
      <c r="X5" s="72"/>
      <c r="Y5" s="63" t="str">
        <f>IF('1_Projekt'!H22="DE","Deutschland",(IF('1_Projekt'!H22="DK","Danmark","-")))</f>
        <v>-</v>
      </c>
      <c r="Z5" s="63"/>
      <c r="AA5" s="63"/>
      <c r="AB5" s="63"/>
      <c r="AC5" s="63"/>
      <c r="AD5" s="63"/>
      <c r="AE5" s="63"/>
      <c r="AF5" s="63"/>
      <c r="AR5" s="214" t="s">
        <v>43</v>
      </c>
      <c r="AS5" s="214"/>
      <c r="AT5" s="214"/>
      <c r="AU5" s="214"/>
      <c r="AV5" s="184" t="str">
        <f>IF($Y$5="Danmark",7310,(IF($Y$5="Deutschland",6593.33,"")))</f>
        <v/>
      </c>
      <c r="AW5" s="184"/>
      <c r="AX5" s="184"/>
      <c r="AY5" s="184"/>
      <c r="AZ5" s="184"/>
      <c r="BA5" s="184" t="str">
        <f>IF($Y$5="Danmark",240.33,(IF($Y$5="Deutschland",216.77,"")))</f>
        <v/>
      </c>
      <c r="BB5" s="184"/>
      <c r="BC5" s="184"/>
      <c r="BD5" s="184"/>
      <c r="BE5" s="184"/>
      <c r="BF5" s="184" t="str">
        <f>IF($Y$5="Danmark",51,(IF($Y$5="Deutschland",46,"")))</f>
        <v/>
      </c>
      <c r="BG5" s="184"/>
      <c r="BH5" s="184"/>
      <c r="BI5" s="184"/>
      <c r="BJ5" s="184"/>
      <c r="BL5" s="152"/>
      <c r="BM5" s="153"/>
      <c r="BN5" s="153"/>
      <c r="BO5" s="153"/>
      <c r="BP5" s="153"/>
      <c r="BQ5" s="153"/>
      <c r="BR5" s="153"/>
      <c r="BS5" s="153"/>
      <c r="BT5" s="153"/>
      <c r="BU5" s="153"/>
      <c r="BV5" s="153"/>
      <c r="BW5" s="153"/>
      <c r="BX5" s="153"/>
      <c r="BY5" s="153"/>
      <c r="BZ5" s="154"/>
      <c r="CA5" s="1"/>
    </row>
    <row r="6" spans="1:90" ht="26.25" customHeight="1" x14ac:dyDescent="0.3">
      <c r="A6" s="8" t="s">
        <v>150</v>
      </c>
      <c r="B6" s="70" t="s">
        <v>178</v>
      </c>
      <c r="C6" s="70"/>
      <c r="D6" s="70"/>
      <c r="E6" s="70"/>
      <c r="F6" s="70"/>
      <c r="G6" s="70"/>
      <c r="H6" s="143"/>
      <c r="I6" s="144" t="str">
        <f>IF('1_Projekt'!M15=0,"-",'1_Projekt'!M15)</f>
        <v>-</v>
      </c>
      <c r="J6" s="145"/>
      <c r="K6" s="145"/>
      <c r="L6" s="145"/>
      <c r="M6" s="33" t="s">
        <v>84</v>
      </c>
      <c r="N6" s="148" t="str">
        <f>IF('1_Projekt'!T15=0,"-",'1_Projekt'!T15)</f>
        <v>-</v>
      </c>
      <c r="O6" s="145"/>
      <c r="P6" s="145"/>
      <c r="Q6" s="145"/>
      <c r="R6" s="146"/>
      <c r="S6" s="146"/>
      <c r="T6" s="147"/>
      <c r="AR6" s="210"/>
      <c r="AS6" s="210"/>
      <c r="AT6" s="210"/>
      <c r="AU6" s="210"/>
      <c r="AV6" s="211"/>
      <c r="AW6" s="211"/>
      <c r="AX6" s="211"/>
      <c r="AY6" s="211"/>
      <c r="AZ6" s="211"/>
      <c r="BA6" s="211"/>
      <c r="BB6" s="211"/>
      <c r="BC6" s="211"/>
      <c r="BD6" s="211"/>
      <c r="BE6" s="211"/>
      <c r="BF6" s="211"/>
      <c r="BG6" s="211"/>
      <c r="BH6" s="211"/>
      <c r="BI6" s="211"/>
      <c r="BJ6" s="211"/>
      <c r="BL6" s="155"/>
      <c r="BM6" s="156"/>
      <c r="BN6" s="156"/>
      <c r="BO6" s="156"/>
      <c r="BP6" s="156"/>
      <c r="BQ6" s="156"/>
      <c r="BR6" s="156"/>
      <c r="BS6" s="156"/>
      <c r="BT6" s="156"/>
      <c r="BU6" s="156"/>
      <c r="BV6" s="156"/>
      <c r="BW6" s="156"/>
      <c r="BX6" s="156"/>
      <c r="BY6" s="156"/>
      <c r="BZ6" s="157"/>
      <c r="CA6" s="1"/>
    </row>
    <row r="7" spans="1:90" ht="15" customHeight="1" x14ac:dyDescent="0.3">
      <c r="B7" s="5"/>
      <c r="C7" s="5"/>
      <c r="D7" s="5"/>
      <c r="E7" s="5"/>
      <c r="F7" s="5"/>
      <c r="G7" s="5"/>
      <c r="H7" s="5"/>
      <c r="I7" s="5"/>
      <c r="J7" s="5"/>
      <c r="K7" s="5"/>
      <c r="L7" s="5"/>
      <c r="M7" s="5"/>
      <c r="N7" s="5"/>
      <c r="O7" s="5"/>
      <c r="P7" s="5"/>
      <c r="Q7" s="5"/>
      <c r="R7" s="5"/>
      <c r="S7" s="5"/>
      <c r="T7" s="5"/>
      <c r="U7" s="5"/>
      <c r="V7" s="5"/>
      <c r="W7" s="5"/>
      <c r="X7" s="5"/>
      <c r="Y7" s="5"/>
    </row>
    <row r="8" spans="1:90" ht="22.5" customHeight="1" x14ac:dyDescent="0.3">
      <c r="A8" s="8" t="s">
        <v>151</v>
      </c>
      <c r="B8" s="55" t="s">
        <v>115</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O8" s="49" t="s">
        <v>115</v>
      </c>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64"/>
    </row>
    <row r="9" spans="1:90" s="10" customFormat="1" ht="71.25" customHeight="1" x14ac:dyDescent="0.3">
      <c r="A9" s="9"/>
      <c r="B9" s="140" t="s">
        <v>63</v>
      </c>
      <c r="C9" s="142"/>
      <c r="D9" s="140" t="s">
        <v>41</v>
      </c>
      <c r="E9" s="141"/>
      <c r="F9" s="141"/>
      <c r="G9" s="141"/>
      <c r="H9" s="141"/>
      <c r="I9" s="141"/>
      <c r="J9" s="142"/>
      <c r="K9" s="140" t="s">
        <v>8</v>
      </c>
      <c r="L9" s="141"/>
      <c r="M9" s="141"/>
      <c r="N9" s="141"/>
      <c r="O9" s="141"/>
      <c r="P9" s="141"/>
      <c r="Q9" s="141"/>
      <c r="R9" s="141"/>
      <c r="S9" s="141"/>
      <c r="T9" s="141"/>
      <c r="U9" s="141"/>
      <c r="V9" s="142"/>
      <c r="W9" s="140" t="s">
        <v>54</v>
      </c>
      <c r="X9" s="141"/>
      <c r="Y9" s="141"/>
      <c r="Z9" s="141"/>
      <c r="AA9" s="141"/>
      <c r="AB9" s="141"/>
      <c r="AC9" s="141"/>
      <c r="AD9" s="141"/>
      <c r="AE9" s="141"/>
      <c r="AF9" s="141"/>
      <c r="AG9" s="141"/>
      <c r="AH9" s="141"/>
      <c r="AI9" s="141"/>
      <c r="AJ9" s="141"/>
      <c r="AK9" s="141"/>
      <c r="AL9" s="141"/>
      <c r="AM9" s="142"/>
      <c r="AN9" s="8"/>
      <c r="AO9" s="140" t="s">
        <v>63</v>
      </c>
      <c r="AP9" s="142"/>
      <c r="AQ9" s="140" t="s">
        <v>55</v>
      </c>
      <c r="AR9" s="141"/>
      <c r="AS9" s="141"/>
      <c r="AT9" s="141"/>
      <c r="AU9" s="142"/>
      <c r="AV9" s="164" t="s">
        <v>179</v>
      </c>
      <c r="AW9" s="165"/>
      <c r="AX9" s="165"/>
      <c r="AY9" s="165"/>
      <c r="AZ9" s="166"/>
      <c r="BA9" s="164" t="s">
        <v>99</v>
      </c>
      <c r="BB9" s="165"/>
      <c r="BC9" s="165"/>
      <c r="BD9" s="165"/>
      <c r="BE9" s="166"/>
      <c r="BF9" s="140" t="s">
        <v>44</v>
      </c>
      <c r="BG9" s="141"/>
      <c r="BH9" s="141"/>
      <c r="BI9" s="141"/>
      <c r="BJ9" s="142"/>
      <c r="BK9" s="140" t="s">
        <v>182</v>
      </c>
      <c r="BL9" s="141"/>
      <c r="BM9" s="141"/>
      <c r="BN9" s="141"/>
      <c r="BO9" s="141"/>
      <c r="BP9" s="141"/>
      <c r="BQ9" s="141"/>
      <c r="BR9" s="141"/>
      <c r="BS9" s="141"/>
      <c r="BT9" s="141"/>
      <c r="BU9" s="142"/>
      <c r="BV9" s="140" t="s">
        <v>184</v>
      </c>
      <c r="BW9" s="141"/>
      <c r="BX9" s="141"/>
      <c r="BY9" s="141"/>
      <c r="BZ9" s="142"/>
      <c r="CB9"/>
      <c r="CC9"/>
      <c r="CD9"/>
      <c r="CE9"/>
      <c r="CF9"/>
      <c r="CG9"/>
      <c r="CH9"/>
      <c r="CI9"/>
      <c r="CJ9"/>
      <c r="CK9"/>
      <c r="CL9"/>
    </row>
    <row r="10" spans="1:90" s="12" customFormat="1" ht="26.25" customHeight="1" x14ac:dyDescent="0.3">
      <c r="A10" s="11"/>
      <c r="B10" s="138" t="s">
        <v>91</v>
      </c>
      <c r="C10" s="139"/>
      <c r="D10" s="102" t="s">
        <v>57</v>
      </c>
      <c r="E10" s="103"/>
      <c r="F10" s="103"/>
      <c r="G10" s="103"/>
      <c r="H10" s="103"/>
      <c r="I10" s="103"/>
      <c r="J10" s="104"/>
      <c r="K10" s="102" t="s">
        <v>58</v>
      </c>
      <c r="L10" s="103"/>
      <c r="M10" s="103"/>
      <c r="N10" s="103"/>
      <c r="O10" s="103"/>
      <c r="P10" s="103"/>
      <c r="Q10" s="103"/>
      <c r="R10" s="103"/>
      <c r="S10" s="103"/>
      <c r="T10" s="103"/>
      <c r="U10" s="103"/>
      <c r="V10" s="104"/>
      <c r="W10" s="102" t="s">
        <v>210</v>
      </c>
      <c r="X10" s="103"/>
      <c r="Y10" s="103"/>
      <c r="Z10" s="103"/>
      <c r="AA10" s="103"/>
      <c r="AB10" s="103"/>
      <c r="AC10" s="103"/>
      <c r="AD10" s="103"/>
      <c r="AE10" s="103"/>
      <c r="AF10" s="103"/>
      <c r="AG10" s="103"/>
      <c r="AH10" s="103"/>
      <c r="AI10" s="103"/>
      <c r="AJ10" s="103"/>
      <c r="AK10" s="103"/>
      <c r="AL10" s="103"/>
      <c r="AM10" s="104"/>
      <c r="AN10" s="8"/>
      <c r="AO10" s="195" t="s">
        <v>25</v>
      </c>
      <c r="AP10" s="196"/>
      <c r="AQ10" s="102" t="s">
        <v>209</v>
      </c>
      <c r="AR10" s="103"/>
      <c r="AS10" s="103"/>
      <c r="AT10" s="103"/>
      <c r="AU10" s="104"/>
      <c r="AV10" s="102" t="s">
        <v>59</v>
      </c>
      <c r="AW10" s="103"/>
      <c r="AX10" s="103"/>
      <c r="AY10" s="103"/>
      <c r="AZ10" s="104"/>
      <c r="BA10" s="102" t="s">
        <v>59</v>
      </c>
      <c r="BB10" s="103"/>
      <c r="BC10" s="103"/>
      <c r="BD10" s="103"/>
      <c r="BE10" s="104"/>
      <c r="BF10" s="102" t="s">
        <v>211</v>
      </c>
      <c r="BG10" s="103"/>
      <c r="BH10" s="103"/>
      <c r="BI10" s="103"/>
      <c r="BJ10" s="104"/>
      <c r="BK10" s="28"/>
      <c r="BL10" s="29"/>
      <c r="BM10" s="29"/>
      <c r="BN10" s="29"/>
      <c r="BO10" s="29"/>
      <c r="BP10" s="29"/>
      <c r="BQ10" s="29"/>
      <c r="BR10" s="29"/>
      <c r="BS10" s="29"/>
      <c r="BT10" s="29"/>
      <c r="BU10" s="29"/>
      <c r="BV10" s="29"/>
      <c r="BW10" s="29"/>
      <c r="BX10" s="29"/>
      <c r="BY10" s="29"/>
      <c r="BZ10" s="30"/>
      <c r="CB10"/>
      <c r="CC10"/>
      <c r="CD10"/>
      <c r="CE10"/>
      <c r="CF10"/>
      <c r="CG10"/>
      <c r="CH10"/>
      <c r="CI10"/>
      <c r="CJ10"/>
      <c r="CK10"/>
      <c r="CL10"/>
    </row>
    <row r="11" spans="1:90" ht="22.5" customHeight="1" x14ac:dyDescent="0.3">
      <c r="B11" s="46">
        <v>1</v>
      </c>
      <c r="C11" s="48"/>
      <c r="D11" s="105"/>
      <c r="E11" s="106"/>
      <c r="F11" s="106"/>
      <c r="G11" s="106"/>
      <c r="H11" s="106"/>
      <c r="I11" s="106"/>
      <c r="J11" s="107"/>
      <c r="K11" s="105"/>
      <c r="L11" s="106"/>
      <c r="M11" s="106"/>
      <c r="N11" s="106"/>
      <c r="O11" s="106"/>
      <c r="P11" s="106"/>
      <c r="Q11" s="106"/>
      <c r="R11" s="106"/>
      <c r="S11" s="106"/>
      <c r="T11" s="106"/>
      <c r="U11" s="106"/>
      <c r="V11" s="107"/>
      <c r="W11" s="118"/>
      <c r="X11" s="119"/>
      <c r="Y11" s="119"/>
      <c r="Z11" s="119"/>
      <c r="AA11" s="119"/>
      <c r="AB11" s="119"/>
      <c r="AC11" s="119"/>
      <c r="AD11" s="119"/>
      <c r="AE11" s="119"/>
      <c r="AF11" s="119"/>
      <c r="AG11" s="119"/>
      <c r="AH11" s="119"/>
      <c r="AI11" s="119"/>
      <c r="AJ11" s="119"/>
      <c r="AK11" s="119"/>
      <c r="AL11" s="119"/>
      <c r="AM11" s="120"/>
      <c r="AO11" s="46">
        <v>1</v>
      </c>
      <c r="AP11" s="48"/>
      <c r="AQ11" s="96"/>
      <c r="AR11" s="97"/>
      <c r="AS11" s="97"/>
      <c r="AT11" s="97"/>
      <c r="AU11" s="98"/>
      <c r="AV11" s="99"/>
      <c r="AW11" s="100"/>
      <c r="AX11" s="100"/>
      <c r="AY11" s="100"/>
      <c r="AZ11" s="101"/>
      <c r="BA11" s="99"/>
      <c r="BB11" s="100"/>
      <c r="BC11" s="100"/>
      <c r="BD11" s="100"/>
      <c r="BE11" s="101"/>
      <c r="BF11" s="96"/>
      <c r="BG11" s="97"/>
      <c r="BH11" s="97"/>
      <c r="BI11" s="97"/>
      <c r="BJ11" s="98"/>
      <c r="BK11" s="114">
        <f>IF(W11=Quellen!$C$6,AQ11*((AV11*$AV$5)+(BA11*$BA$5)),(IF(W11=Quellen!$C$7,BF11*$BF$5,0)))</f>
        <v>0</v>
      </c>
      <c r="BL11" s="115"/>
      <c r="BM11" s="115"/>
      <c r="BN11" s="115"/>
      <c r="BO11" s="115"/>
      <c r="BP11" s="115"/>
      <c r="BQ11" s="115"/>
      <c r="BR11" s="115"/>
      <c r="BS11" s="115"/>
      <c r="BT11" s="115"/>
      <c r="BU11" s="116"/>
      <c r="BV11" s="118"/>
      <c r="BW11" s="119"/>
      <c r="BX11" s="119"/>
      <c r="BY11" s="119"/>
      <c r="BZ11" s="120"/>
    </row>
    <row r="12" spans="1:90" ht="22.5" customHeight="1" x14ac:dyDescent="0.3">
      <c r="B12" s="46">
        <v>2</v>
      </c>
      <c r="C12" s="48"/>
      <c r="D12" s="105"/>
      <c r="E12" s="106"/>
      <c r="F12" s="106"/>
      <c r="G12" s="106"/>
      <c r="H12" s="106"/>
      <c r="I12" s="106"/>
      <c r="J12" s="107"/>
      <c r="K12" s="105"/>
      <c r="L12" s="106"/>
      <c r="M12" s="106"/>
      <c r="N12" s="106"/>
      <c r="O12" s="106"/>
      <c r="P12" s="106"/>
      <c r="Q12" s="106"/>
      <c r="R12" s="106"/>
      <c r="S12" s="106"/>
      <c r="T12" s="106"/>
      <c r="U12" s="106"/>
      <c r="V12" s="107"/>
      <c r="W12" s="118"/>
      <c r="X12" s="119"/>
      <c r="Y12" s="119"/>
      <c r="Z12" s="119"/>
      <c r="AA12" s="119"/>
      <c r="AB12" s="119"/>
      <c r="AC12" s="119"/>
      <c r="AD12" s="119"/>
      <c r="AE12" s="119"/>
      <c r="AF12" s="119"/>
      <c r="AG12" s="119"/>
      <c r="AH12" s="119"/>
      <c r="AI12" s="119"/>
      <c r="AJ12" s="119"/>
      <c r="AK12" s="119"/>
      <c r="AL12" s="119"/>
      <c r="AM12" s="120"/>
      <c r="AO12" s="46">
        <v>2</v>
      </c>
      <c r="AP12" s="48"/>
      <c r="AQ12" s="96"/>
      <c r="AR12" s="97"/>
      <c r="AS12" s="97"/>
      <c r="AT12" s="97"/>
      <c r="AU12" s="98"/>
      <c r="AV12" s="99"/>
      <c r="AW12" s="100"/>
      <c r="AX12" s="100"/>
      <c r="AY12" s="100"/>
      <c r="AZ12" s="101"/>
      <c r="BA12" s="99"/>
      <c r="BB12" s="100"/>
      <c r="BC12" s="100"/>
      <c r="BD12" s="100"/>
      <c r="BE12" s="101"/>
      <c r="BF12" s="96"/>
      <c r="BG12" s="97"/>
      <c r="BH12" s="97"/>
      <c r="BI12" s="97"/>
      <c r="BJ12" s="98"/>
      <c r="BK12" s="114">
        <f>IF(W12=Quellen!$C$6,AQ12*((AV12*$AV$5)+(BA12*$BA$5)),(IF(W12=Quellen!$C$7,BF12*$BF$5,0)))</f>
        <v>0</v>
      </c>
      <c r="BL12" s="115"/>
      <c r="BM12" s="115"/>
      <c r="BN12" s="115"/>
      <c r="BO12" s="115"/>
      <c r="BP12" s="115"/>
      <c r="BQ12" s="115"/>
      <c r="BR12" s="115"/>
      <c r="BS12" s="115"/>
      <c r="BT12" s="115"/>
      <c r="BU12" s="116"/>
      <c r="BV12" s="118"/>
      <c r="BW12" s="119"/>
      <c r="BX12" s="119"/>
      <c r="BY12" s="119"/>
      <c r="BZ12" s="120"/>
    </row>
    <row r="13" spans="1:90" ht="22.5" customHeight="1" x14ac:dyDescent="0.3">
      <c r="B13" s="46">
        <v>3</v>
      </c>
      <c r="C13" s="48"/>
      <c r="D13" s="105"/>
      <c r="E13" s="106"/>
      <c r="F13" s="106"/>
      <c r="G13" s="106"/>
      <c r="H13" s="106"/>
      <c r="I13" s="106"/>
      <c r="J13" s="107"/>
      <c r="K13" s="105"/>
      <c r="L13" s="106"/>
      <c r="M13" s="106"/>
      <c r="N13" s="106"/>
      <c r="O13" s="106"/>
      <c r="P13" s="106"/>
      <c r="Q13" s="106"/>
      <c r="R13" s="106"/>
      <c r="S13" s="106"/>
      <c r="T13" s="106"/>
      <c r="U13" s="106"/>
      <c r="V13" s="107"/>
      <c r="W13" s="118"/>
      <c r="X13" s="119"/>
      <c r="Y13" s="119"/>
      <c r="Z13" s="119"/>
      <c r="AA13" s="119"/>
      <c r="AB13" s="119"/>
      <c r="AC13" s="119"/>
      <c r="AD13" s="119"/>
      <c r="AE13" s="119"/>
      <c r="AF13" s="119"/>
      <c r="AG13" s="119"/>
      <c r="AH13" s="119"/>
      <c r="AI13" s="119"/>
      <c r="AJ13" s="119"/>
      <c r="AK13" s="119"/>
      <c r="AL13" s="119"/>
      <c r="AM13" s="120"/>
      <c r="AO13" s="46">
        <v>3</v>
      </c>
      <c r="AP13" s="48"/>
      <c r="AQ13" s="96"/>
      <c r="AR13" s="97"/>
      <c r="AS13" s="97"/>
      <c r="AT13" s="97"/>
      <c r="AU13" s="98"/>
      <c r="AV13" s="99"/>
      <c r="AW13" s="100"/>
      <c r="AX13" s="100"/>
      <c r="AY13" s="100"/>
      <c r="AZ13" s="101"/>
      <c r="BA13" s="99"/>
      <c r="BB13" s="100"/>
      <c r="BC13" s="100"/>
      <c r="BD13" s="100"/>
      <c r="BE13" s="101"/>
      <c r="BF13" s="96"/>
      <c r="BG13" s="97"/>
      <c r="BH13" s="97"/>
      <c r="BI13" s="97"/>
      <c r="BJ13" s="98"/>
      <c r="BK13" s="114">
        <f>IF(W13=Quellen!$C$6,AQ13*((AV13*$AV$5)+(BA13*$BA$5)),(IF(W13=Quellen!$C$7,BF13*$BF$5,0)))</f>
        <v>0</v>
      </c>
      <c r="BL13" s="115"/>
      <c r="BM13" s="115"/>
      <c r="BN13" s="115"/>
      <c r="BO13" s="115"/>
      <c r="BP13" s="115"/>
      <c r="BQ13" s="115"/>
      <c r="BR13" s="115"/>
      <c r="BS13" s="115"/>
      <c r="BT13" s="115"/>
      <c r="BU13" s="116"/>
      <c r="BV13" s="118"/>
      <c r="BW13" s="119"/>
      <c r="BX13" s="119"/>
      <c r="BY13" s="119"/>
      <c r="BZ13" s="120"/>
    </row>
    <row r="14" spans="1:90" ht="22.5" customHeight="1" x14ac:dyDescent="0.3">
      <c r="B14" s="46">
        <v>4</v>
      </c>
      <c r="C14" s="48"/>
      <c r="D14" s="105"/>
      <c r="E14" s="106"/>
      <c r="F14" s="106"/>
      <c r="G14" s="106"/>
      <c r="H14" s="106"/>
      <c r="I14" s="106"/>
      <c r="J14" s="107"/>
      <c r="K14" s="105"/>
      <c r="L14" s="106"/>
      <c r="M14" s="106"/>
      <c r="N14" s="106"/>
      <c r="O14" s="106"/>
      <c r="P14" s="106"/>
      <c r="Q14" s="106"/>
      <c r="R14" s="106"/>
      <c r="S14" s="106"/>
      <c r="T14" s="106"/>
      <c r="U14" s="106"/>
      <c r="V14" s="107"/>
      <c r="W14" s="118"/>
      <c r="X14" s="119"/>
      <c r="Y14" s="119"/>
      <c r="Z14" s="119"/>
      <c r="AA14" s="119"/>
      <c r="AB14" s="119"/>
      <c r="AC14" s="119"/>
      <c r="AD14" s="119"/>
      <c r="AE14" s="119"/>
      <c r="AF14" s="119"/>
      <c r="AG14" s="119"/>
      <c r="AH14" s="119"/>
      <c r="AI14" s="119"/>
      <c r="AJ14" s="119"/>
      <c r="AK14" s="119"/>
      <c r="AL14" s="119"/>
      <c r="AM14" s="120"/>
      <c r="AO14" s="46">
        <v>4</v>
      </c>
      <c r="AP14" s="48"/>
      <c r="AQ14" s="96"/>
      <c r="AR14" s="97"/>
      <c r="AS14" s="97"/>
      <c r="AT14" s="97"/>
      <c r="AU14" s="98"/>
      <c r="AV14" s="99"/>
      <c r="AW14" s="100"/>
      <c r="AX14" s="100"/>
      <c r="AY14" s="100"/>
      <c r="AZ14" s="101"/>
      <c r="BA14" s="99"/>
      <c r="BB14" s="100"/>
      <c r="BC14" s="100"/>
      <c r="BD14" s="100"/>
      <c r="BE14" s="101"/>
      <c r="BF14" s="96"/>
      <c r="BG14" s="97"/>
      <c r="BH14" s="97"/>
      <c r="BI14" s="97"/>
      <c r="BJ14" s="98"/>
      <c r="BK14" s="114">
        <f>IF(W14=Quellen!$C$6,AQ14*((AV14*$AV$5)+(BA14*$BA$5)),(IF(W14=Quellen!$C$7,BF14*$BF$5,0)))</f>
        <v>0</v>
      </c>
      <c r="BL14" s="115"/>
      <c r="BM14" s="115"/>
      <c r="BN14" s="115"/>
      <c r="BO14" s="115"/>
      <c r="BP14" s="115"/>
      <c r="BQ14" s="115"/>
      <c r="BR14" s="115"/>
      <c r="BS14" s="115"/>
      <c r="BT14" s="115"/>
      <c r="BU14" s="116"/>
      <c r="BV14" s="118"/>
      <c r="BW14" s="119"/>
      <c r="BX14" s="119"/>
      <c r="BY14" s="119"/>
      <c r="BZ14" s="120"/>
    </row>
    <row r="15" spans="1:90" ht="22.5" customHeight="1" x14ac:dyDescent="0.3">
      <c r="B15" s="46">
        <v>5</v>
      </c>
      <c r="C15" s="48"/>
      <c r="D15" s="105"/>
      <c r="E15" s="106"/>
      <c r="F15" s="106"/>
      <c r="G15" s="106"/>
      <c r="H15" s="106"/>
      <c r="I15" s="106"/>
      <c r="J15" s="107"/>
      <c r="K15" s="105"/>
      <c r="L15" s="106"/>
      <c r="M15" s="106"/>
      <c r="N15" s="106"/>
      <c r="O15" s="106"/>
      <c r="P15" s="106"/>
      <c r="Q15" s="106"/>
      <c r="R15" s="106"/>
      <c r="S15" s="106"/>
      <c r="T15" s="106"/>
      <c r="U15" s="106"/>
      <c r="V15" s="107"/>
      <c r="W15" s="118"/>
      <c r="X15" s="119"/>
      <c r="Y15" s="119"/>
      <c r="Z15" s="119"/>
      <c r="AA15" s="119"/>
      <c r="AB15" s="119"/>
      <c r="AC15" s="119"/>
      <c r="AD15" s="119"/>
      <c r="AE15" s="119"/>
      <c r="AF15" s="119"/>
      <c r="AG15" s="119"/>
      <c r="AH15" s="119"/>
      <c r="AI15" s="119"/>
      <c r="AJ15" s="119"/>
      <c r="AK15" s="119"/>
      <c r="AL15" s="119"/>
      <c r="AM15" s="120"/>
      <c r="AO15" s="46">
        <v>5</v>
      </c>
      <c r="AP15" s="48"/>
      <c r="AQ15" s="96"/>
      <c r="AR15" s="97"/>
      <c r="AS15" s="97"/>
      <c r="AT15" s="97"/>
      <c r="AU15" s="98"/>
      <c r="AV15" s="99"/>
      <c r="AW15" s="100"/>
      <c r="AX15" s="100"/>
      <c r="AY15" s="100"/>
      <c r="AZ15" s="101"/>
      <c r="BA15" s="99"/>
      <c r="BB15" s="100"/>
      <c r="BC15" s="100"/>
      <c r="BD15" s="100"/>
      <c r="BE15" s="101"/>
      <c r="BF15" s="96"/>
      <c r="BG15" s="97"/>
      <c r="BH15" s="97"/>
      <c r="BI15" s="97"/>
      <c r="BJ15" s="98"/>
      <c r="BK15" s="114">
        <f>IF(W15=Quellen!$C$6,AQ15*((AV15*$AV$5)+(BA15*$BA$5)),(IF(W15=Quellen!$C$7,BF15*$BF$5,0)))</f>
        <v>0</v>
      </c>
      <c r="BL15" s="115"/>
      <c r="BM15" s="115"/>
      <c r="BN15" s="115"/>
      <c r="BO15" s="115"/>
      <c r="BP15" s="115"/>
      <c r="BQ15" s="115"/>
      <c r="BR15" s="115"/>
      <c r="BS15" s="115"/>
      <c r="BT15" s="115"/>
      <c r="BU15" s="116"/>
      <c r="BV15" s="118"/>
      <c r="BW15" s="119"/>
      <c r="BX15" s="119"/>
      <c r="BY15" s="119"/>
      <c r="BZ15" s="120"/>
    </row>
    <row r="16" spans="1:90" ht="22.5" customHeight="1" x14ac:dyDescent="0.3">
      <c r="B16" s="46">
        <v>6</v>
      </c>
      <c r="C16" s="48"/>
      <c r="D16" s="105"/>
      <c r="E16" s="106"/>
      <c r="F16" s="106"/>
      <c r="G16" s="106"/>
      <c r="H16" s="106"/>
      <c r="I16" s="106"/>
      <c r="J16" s="107"/>
      <c r="K16" s="105"/>
      <c r="L16" s="106"/>
      <c r="M16" s="106"/>
      <c r="N16" s="106"/>
      <c r="O16" s="106"/>
      <c r="P16" s="106"/>
      <c r="Q16" s="106"/>
      <c r="R16" s="106"/>
      <c r="S16" s="106"/>
      <c r="T16" s="106"/>
      <c r="U16" s="106"/>
      <c r="V16" s="107"/>
      <c r="W16" s="118"/>
      <c r="X16" s="119"/>
      <c r="Y16" s="119"/>
      <c r="Z16" s="119"/>
      <c r="AA16" s="119"/>
      <c r="AB16" s="119"/>
      <c r="AC16" s="119"/>
      <c r="AD16" s="119"/>
      <c r="AE16" s="119"/>
      <c r="AF16" s="119"/>
      <c r="AG16" s="119"/>
      <c r="AH16" s="119"/>
      <c r="AI16" s="119"/>
      <c r="AJ16" s="119"/>
      <c r="AK16" s="119"/>
      <c r="AL16" s="119"/>
      <c r="AM16" s="120"/>
      <c r="AO16" s="46">
        <v>6</v>
      </c>
      <c r="AP16" s="48"/>
      <c r="AQ16" s="96"/>
      <c r="AR16" s="97"/>
      <c r="AS16" s="97"/>
      <c r="AT16" s="97"/>
      <c r="AU16" s="98"/>
      <c r="AV16" s="99"/>
      <c r="AW16" s="100"/>
      <c r="AX16" s="100"/>
      <c r="AY16" s="100"/>
      <c r="AZ16" s="101"/>
      <c r="BA16" s="99"/>
      <c r="BB16" s="100"/>
      <c r="BC16" s="100"/>
      <c r="BD16" s="100"/>
      <c r="BE16" s="101"/>
      <c r="BF16" s="96"/>
      <c r="BG16" s="97"/>
      <c r="BH16" s="97"/>
      <c r="BI16" s="97"/>
      <c r="BJ16" s="98"/>
      <c r="BK16" s="114">
        <f>IF(W16=Quellen!$C$6,AQ16*((AV16*$AV$5)+(BA16*$BA$5)),(IF(W16=Quellen!$C$7,BF16*$BF$5,0)))</f>
        <v>0</v>
      </c>
      <c r="BL16" s="115"/>
      <c r="BM16" s="115"/>
      <c r="BN16" s="115"/>
      <c r="BO16" s="115"/>
      <c r="BP16" s="115"/>
      <c r="BQ16" s="115"/>
      <c r="BR16" s="115"/>
      <c r="BS16" s="115"/>
      <c r="BT16" s="115"/>
      <c r="BU16" s="116"/>
      <c r="BV16" s="118"/>
      <c r="BW16" s="119"/>
      <c r="BX16" s="119"/>
      <c r="BY16" s="119"/>
      <c r="BZ16" s="120"/>
    </row>
    <row r="17" spans="2:78" ht="22.5" customHeight="1" x14ac:dyDescent="0.3">
      <c r="B17" s="46">
        <v>7</v>
      </c>
      <c r="C17" s="48"/>
      <c r="D17" s="105"/>
      <c r="E17" s="106"/>
      <c r="F17" s="106"/>
      <c r="G17" s="106"/>
      <c r="H17" s="106"/>
      <c r="I17" s="106"/>
      <c r="J17" s="107"/>
      <c r="K17" s="105"/>
      <c r="L17" s="106"/>
      <c r="M17" s="106"/>
      <c r="N17" s="106"/>
      <c r="O17" s="106"/>
      <c r="P17" s="106"/>
      <c r="Q17" s="106"/>
      <c r="R17" s="106"/>
      <c r="S17" s="106"/>
      <c r="T17" s="106"/>
      <c r="U17" s="106"/>
      <c r="V17" s="107"/>
      <c r="W17" s="118"/>
      <c r="X17" s="119"/>
      <c r="Y17" s="119"/>
      <c r="Z17" s="119"/>
      <c r="AA17" s="119"/>
      <c r="AB17" s="119"/>
      <c r="AC17" s="119"/>
      <c r="AD17" s="119"/>
      <c r="AE17" s="119"/>
      <c r="AF17" s="119"/>
      <c r="AG17" s="119"/>
      <c r="AH17" s="119"/>
      <c r="AI17" s="119"/>
      <c r="AJ17" s="119"/>
      <c r="AK17" s="119"/>
      <c r="AL17" s="119"/>
      <c r="AM17" s="120"/>
      <c r="AO17" s="46">
        <v>7</v>
      </c>
      <c r="AP17" s="48"/>
      <c r="AQ17" s="96"/>
      <c r="AR17" s="97"/>
      <c r="AS17" s="97"/>
      <c r="AT17" s="97"/>
      <c r="AU17" s="98"/>
      <c r="AV17" s="99"/>
      <c r="AW17" s="100"/>
      <c r="AX17" s="100"/>
      <c r="AY17" s="100"/>
      <c r="AZ17" s="101"/>
      <c r="BA17" s="99"/>
      <c r="BB17" s="100"/>
      <c r="BC17" s="100"/>
      <c r="BD17" s="100"/>
      <c r="BE17" s="101"/>
      <c r="BF17" s="96"/>
      <c r="BG17" s="97"/>
      <c r="BH17" s="97"/>
      <c r="BI17" s="97"/>
      <c r="BJ17" s="98"/>
      <c r="BK17" s="114">
        <f>IF(W17=Quellen!$C$6,AQ17*((AV17*$AV$5)+(BA17*$BA$5)),(IF(W17=Quellen!$C$7,BF17*$BF$5,0)))</f>
        <v>0</v>
      </c>
      <c r="BL17" s="115"/>
      <c r="BM17" s="115"/>
      <c r="BN17" s="115"/>
      <c r="BO17" s="115"/>
      <c r="BP17" s="115"/>
      <c r="BQ17" s="115"/>
      <c r="BR17" s="115"/>
      <c r="BS17" s="115"/>
      <c r="BT17" s="115"/>
      <c r="BU17" s="116"/>
      <c r="BV17" s="118"/>
      <c r="BW17" s="119"/>
      <c r="BX17" s="119"/>
      <c r="BY17" s="119"/>
      <c r="BZ17" s="120"/>
    </row>
    <row r="18" spans="2:78" ht="22.5" customHeight="1" x14ac:dyDescent="0.3">
      <c r="B18" s="46">
        <v>8</v>
      </c>
      <c r="C18" s="48"/>
      <c r="D18" s="105"/>
      <c r="E18" s="106"/>
      <c r="F18" s="106"/>
      <c r="G18" s="106"/>
      <c r="H18" s="106"/>
      <c r="I18" s="106"/>
      <c r="J18" s="107"/>
      <c r="K18" s="105"/>
      <c r="L18" s="106"/>
      <c r="M18" s="106"/>
      <c r="N18" s="106"/>
      <c r="O18" s="106"/>
      <c r="P18" s="106"/>
      <c r="Q18" s="106"/>
      <c r="R18" s="106"/>
      <c r="S18" s="106"/>
      <c r="T18" s="106"/>
      <c r="U18" s="106"/>
      <c r="V18" s="107"/>
      <c r="W18" s="118"/>
      <c r="X18" s="119"/>
      <c r="Y18" s="119"/>
      <c r="Z18" s="119"/>
      <c r="AA18" s="119"/>
      <c r="AB18" s="119"/>
      <c r="AC18" s="119"/>
      <c r="AD18" s="119"/>
      <c r="AE18" s="119"/>
      <c r="AF18" s="119"/>
      <c r="AG18" s="119"/>
      <c r="AH18" s="119"/>
      <c r="AI18" s="119"/>
      <c r="AJ18" s="119"/>
      <c r="AK18" s="119"/>
      <c r="AL18" s="119"/>
      <c r="AM18" s="120"/>
      <c r="AO18" s="46">
        <v>8</v>
      </c>
      <c r="AP18" s="48"/>
      <c r="AQ18" s="96"/>
      <c r="AR18" s="97"/>
      <c r="AS18" s="97"/>
      <c r="AT18" s="97"/>
      <c r="AU18" s="98"/>
      <c r="AV18" s="99"/>
      <c r="AW18" s="100"/>
      <c r="AX18" s="100"/>
      <c r="AY18" s="100"/>
      <c r="AZ18" s="101"/>
      <c r="BA18" s="99"/>
      <c r="BB18" s="100"/>
      <c r="BC18" s="100"/>
      <c r="BD18" s="100"/>
      <c r="BE18" s="101"/>
      <c r="BF18" s="96"/>
      <c r="BG18" s="97"/>
      <c r="BH18" s="97"/>
      <c r="BI18" s="97"/>
      <c r="BJ18" s="98"/>
      <c r="BK18" s="114">
        <f>IF(W18=Quellen!$C$6,AQ18*((AV18*$AV$5)+(BA18*$BA$5)),(IF(W18=Quellen!$C$7,BF18*$BF$5,0)))</f>
        <v>0</v>
      </c>
      <c r="BL18" s="115"/>
      <c r="BM18" s="115"/>
      <c r="BN18" s="115"/>
      <c r="BO18" s="115"/>
      <c r="BP18" s="115"/>
      <c r="BQ18" s="115"/>
      <c r="BR18" s="115"/>
      <c r="BS18" s="115"/>
      <c r="BT18" s="115"/>
      <c r="BU18" s="116"/>
      <c r="BV18" s="118"/>
      <c r="BW18" s="119"/>
      <c r="BX18" s="119"/>
      <c r="BY18" s="119"/>
      <c r="BZ18" s="120"/>
    </row>
    <row r="19" spans="2:78" ht="22.5" customHeight="1" x14ac:dyDescent="0.3">
      <c r="B19" s="46">
        <v>9</v>
      </c>
      <c r="C19" s="48"/>
      <c r="D19" s="105"/>
      <c r="E19" s="106"/>
      <c r="F19" s="106"/>
      <c r="G19" s="106"/>
      <c r="H19" s="106"/>
      <c r="I19" s="106"/>
      <c r="J19" s="107"/>
      <c r="K19" s="105"/>
      <c r="L19" s="106"/>
      <c r="M19" s="106"/>
      <c r="N19" s="106"/>
      <c r="O19" s="106"/>
      <c r="P19" s="106"/>
      <c r="Q19" s="106"/>
      <c r="R19" s="106"/>
      <c r="S19" s="106"/>
      <c r="T19" s="106"/>
      <c r="U19" s="106"/>
      <c r="V19" s="107"/>
      <c r="W19" s="118"/>
      <c r="X19" s="119"/>
      <c r="Y19" s="119"/>
      <c r="Z19" s="119"/>
      <c r="AA19" s="119"/>
      <c r="AB19" s="119"/>
      <c r="AC19" s="119"/>
      <c r="AD19" s="119"/>
      <c r="AE19" s="119"/>
      <c r="AF19" s="119"/>
      <c r="AG19" s="119"/>
      <c r="AH19" s="119"/>
      <c r="AI19" s="119"/>
      <c r="AJ19" s="119"/>
      <c r="AK19" s="119"/>
      <c r="AL19" s="119"/>
      <c r="AM19" s="120"/>
      <c r="AO19" s="46">
        <v>9</v>
      </c>
      <c r="AP19" s="48"/>
      <c r="AQ19" s="96"/>
      <c r="AR19" s="97"/>
      <c r="AS19" s="97"/>
      <c r="AT19" s="97"/>
      <c r="AU19" s="98"/>
      <c r="AV19" s="99"/>
      <c r="AW19" s="100"/>
      <c r="AX19" s="100"/>
      <c r="AY19" s="100"/>
      <c r="AZ19" s="101"/>
      <c r="BA19" s="99"/>
      <c r="BB19" s="100"/>
      <c r="BC19" s="100"/>
      <c r="BD19" s="100"/>
      <c r="BE19" s="101"/>
      <c r="BF19" s="96"/>
      <c r="BG19" s="97"/>
      <c r="BH19" s="97"/>
      <c r="BI19" s="97"/>
      <c r="BJ19" s="98"/>
      <c r="BK19" s="114">
        <f>IF(W19=Quellen!$C$6,AQ19*((AV19*$AV$5)+(BA19*$BA$5)),(IF(W19=Quellen!$C$7,BF19*$BF$5,0)))</f>
        <v>0</v>
      </c>
      <c r="BL19" s="115"/>
      <c r="BM19" s="115"/>
      <c r="BN19" s="115"/>
      <c r="BO19" s="115"/>
      <c r="BP19" s="115"/>
      <c r="BQ19" s="115"/>
      <c r="BR19" s="115"/>
      <c r="BS19" s="115"/>
      <c r="BT19" s="115"/>
      <c r="BU19" s="116"/>
      <c r="BV19" s="118"/>
      <c r="BW19" s="119"/>
      <c r="BX19" s="119"/>
      <c r="BY19" s="119"/>
      <c r="BZ19" s="120"/>
    </row>
    <row r="20" spans="2:78" ht="22.5" customHeight="1" x14ac:dyDescent="0.3">
      <c r="B20" s="46">
        <v>10</v>
      </c>
      <c r="C20" s="48"/>
      <c r="D20" s="105"/>
      <c r="E20" s="106"/>
      <c r="F20" s="106"/>
      <c r="G20" s="106"/>
      <c r="H20" s="106"/>
      <c r="I20" s="106"/>
      <c r="J20" s="107"/>
      <c r="K20" s="105"/>
      <c r="L20" s="106"/>
      <c r="M20" s="106"/>
      <c r="N20" s="106"/>
      <c r="O20" s="106"/>
      <c r="P20" s="106"/>
      <c r="Q20" s="106"/>
      <c r="R20" s="106"/>
      <c r="S20" s="106"/>
      <c r="T20" s="106"/>
      <c r="U20" s="106"/>
      <c r="V20" s="107"/>
      <c r="W20" s="118"/>
      <c r="X20" s="119"/>
      <c r="Y20" s="119"/>
      <c r="Z20" s="119"/>
      <c r="AA20" s="119"/>
      <c r="AB20" s="119"/>
      <c r="AC20" s="119"/>
      <c r="AD20" s="119"/>
      <c r="AE20" s="119"/>
      <c r="AF20" s="119"/>
      <c r="AG20" s="119"/>
      <c r="AH20" s="119"/>
      <c r="AI20" s="119"/>
      <c r="AJ20" s="119"/>
      <c r="AK20" s="119"/>
      <c r="AL20" s="119"/>
      <c r="AM20" s="120"/>
      <c r="AO20" s="46">
        <v>10</v>
      </c>
      <c r="AP20" s="48"/>
      <c r="AQ20" s="96"/>
      <c r="AR20" s="97"/>
      <c r="AS20" s="97"/>
      <c r="AT20" s="97"/>
      <c r="AU20" s="98"/>
      <c r="AV20" s="99"/>
      <c r="AW20" s="100"/>
      <c r="AX20" s="100"/>
      <c r="AY20" s="100"/>
      <c r="AZ20" s="101"/>
      <c r="BA20" s="99"/>
      <c r="BB20" s="100"/>
      <c r="BC20" s="100"/>
      <c r="BD20" s="100"/>
      <c r="BE20" s="101"/>
      <c r="BF20" s="96"/>
      <c r="BG20" s="97"/>
      <c r="BH20" s="97"/>
      <c r="BI20" s="97"/>
      <c r="BJ20" s="98"/>
      <c r="BK20" s="114">
        <f>IF(W20=Quellen!$C$6,AQ20*((AV20*$AV$5)+(BA20*$BA$5)),(IF(W20=Quellen!$C$7,BF20*$BF$5,0)))</f>
        <v>0</v>
      </c>
      <c r="BL20" s="115"/>
      <c r="BM20" s="115"/>
      <c r="BN20" s="115"/>
      <c r="BO20" s="115"/>
      <c r="BP20" s="115"/>
      <c r="BQ20" s="115"/>
      <c r="BR20" s="115"/>
      <c r="BS20" s="115"/>
      <c r="BT20" s="115"/>
      <c r="BU20" s="116"/>
      <c r="BV20" s="118"/>
      <c r="BW20" s="119"/>
      <c r="BX20" s="119"/>
      <c r="BY20" s="119"/>
      <c r="BZ20" s="120"/>
    </row>
    <row r="21" spans="2:78" ht="22.5" customHeight="1" x14ac:dyDescent="0.3">
      <c r="B21" s="46">
        <v>11</v>
      </c>
      <c r="C21" s="48"/>
      <c r="D21" s="105"/>
      <c r="E21" s="106"/>
      <c r="F21" s="106"/>
      <c r="G21" s="106"/>
      <c r="H21" s="106"/>
      <c r="I21" s="106"/>
      <c r="J21" s="107"/>
      <c r="K21" s="105"/>
      <c r="L21" s="106"/>
      <c r="M21" s="106"/>
      <c r="N21" s="106"/>
      <c r="O21" s="106"/>
      <c r="P21" s="106"/>
      <c r="Q21" s="106"/>
      <c r="R21" s="106"/>
      <c r="S21" s="106"/>
      <c r="T21" s="106"/>
      <c r="U21" s="106"/>
      <c r="V21" s="107"/>
      <c r="W21" s="118"/>
      <c r="X21" s="119"/>
      <c r="Y21" s="119"/>
      <c r="Z21" s="119"/>
      <c r="AA21" s="119"/>
      <c r="AB21" s="119"/>
      <c r="AC21" s="119"/>
      <c r="AD21" s="119"/>
      <c r="AE21" s="119"/>
      <c r="AF21" s="119"/>
      <c r="AG21" s="119"/>
      <c r="AH21" s="119"/>
      <c r="AI21" s="119"/>
      <c r="AJ21" s="119"/>
      <c r="AK21" s="119"/>
      <c r="AL21" s="119"/>
      <c r="AM21" s="120"/>
      <c r="AO21" s="46">
        <v>11</v>
      </c>
      <c r="AP21" s="48"/>
      <c r="AQ21" s="96"/>
      <c r="AR21" s="97"/>
      <c r="AS21" s="97"/>
      <c r="AT21" s="97"/>
      <c r="AU21" s="98"/>
      <c r="AV21" s="99"/>
      <c r="AW21" s="100"/>
      <c r="AX21" s="100"/>
      <c r="AY21" s="100"/>
      <c r="AZ21" s="101"/>
      <c r="BA21" s="99"/>
      <c r="BB21" s="100"/>
      <c r="BC21" s="100"/>
      <c r="BD21" s="100"/>
      <c r="BE21" s="101"/>
      <c r="BF21" s="96"/>
      <c r="BG21" s="97"/>
      <c r="BH21" s="97"/>
      <c r="BI21" s="97"/>
      <c r="BJ21" s="98"/>
      <c r="BK21" s="114">
        <f>IF(W21=Quellen!$C$6,AQ21*((AV21*$AV$5)+(BA21*$BA$5)),(IF(W21=Quellen!$C$7,BF21*$BF$5,0)))</f>
        <v>0</v>
      </c>
      <c r="BL21" s="115"/>
      <c r="BM21" s="115"/>
      <c r="BN21" s="115"/>
      <c r="BO21" s="115"/>
      <c r="BP21" s="115"/>
      <c r="BQ21" s="115"/>
      <c r="BR21" s="115"/>
      <c r="BS21" s="115"/>
      <c r="BT21" s="115"/>
      <c r="BU21" s="116"/>
      <c r="BV21" s="118"/>
      <c r="BW21" s="119"/>
      <c r="BX21" s="119"/>
      <c r="BY21" s="119"/>
      <c r="BZ21" s="120"/>
    </row>
    <row r="22" spans="2:78" ht="22.5" customHeight="1" x14ac:dyDescent="0.3">
      <c r="B22" s="46">
        <v>12</v>
      </c>
      <c r="C22" s="48"/>
      <c r="D22" s="105"/>
      <c r="E22" s="106"/>
      <c r="F22" s="106"/>
      <c r="G22" s="106"/>
      <c r="H22" s="106"/>
      <c r="I22" s="106"/>
      <c r="J22" s="107"/>
      <c r="K22" s="105"/>
      <c r="L22" s="106"/>
      <c r="M22" s="106"/>
      <c r="N22" s="106"/>
      <c r="O22" s="106"/>
      <c r="P22" s="106"/>
      <c r="Q22" s="106"/>
      <c r="R22" s="106"/>
      <c r="S22" s="106"/>
      <c r="T22" s="106"/>
      <c r="U22" s="106"/>
      <c r="V22" s="107"/>
      <c r="W22" s="118"/>
      <c r="X22" s="119"/>
      <c r="Y22" s="119"/>
      <c r="Z22" s="119"/>
      <c r="AA22" s="119"/>
      <c r="AB22" s="119"/>
      <c r="AC22" s="119"/>
      <c r="AD22" s="119"/>
      <c r="AE22" s="119"/>
      <c r="AF22" s="119"/>
      <c r="AG22" s="119"/>
      <c r="AH22" s="119"/>
      <c r="AI22" s="119"/>
      <c r="AJ22" s="119"/>
      <c r="AK22" s="119"/>
      <c r="AL22" s="119"/>
      <c r="AM22" s="120"/>
      <c r="AO22" s="46">
        <v>12</v>
      </c>
      <c r="AP22" s="48"/>
      <c r="AQ22" s="96"/>
      <c r="AR22" s="97"/>
      <c r="AS22" s="97"/>
      <c r="AT22" s="97"/>
      <c r="AU22" s="98"/>
      <c r="AV22" s="99"/>
      <c r="AW22" s="100"/>
      <c r="AX22" s="100"/>
      <c r="AY22" s="100"/>
      <c r="AZ22" s="101"/>
      <c r="BA22" s="99"/>
      <c r="BB22" s="100"/>
      <c r="BC22" s="100"/>
      <c r="BD22" s="100"/>
      <c r="BE22" s="101"/>
      <c r="BF22" s="96"/>
      <c r="BG22" s="97"/>
      <c r="BH22" s="97"/>
      <c r="BI22" s="97"/>
      <c r="BJ22" s="98"/>
      <c r="BK22" s="114">
        <f>IF(W22=Quellen!$C$6,AQ22*((AV22*$AV$5)+(BA22*$BA$5)),(IF(W22=Quellen!$C$7,BF22*$BF$5,0)))</f>
        <v>0</v>
      </c>
      <c r="BL22" s="115"/>
      <c r="BM22" s="115"/>
      <c r="BN22" s="115"/>
      <c r="BO22" s="115"/>
      <c r="BP22" s="115"/>
      <c r="BQ22" s="115"/>
      <c r="BR22" s="115"/>
      <c r="BS22" s="115"/>
      <c r="BT22" s="115"/>
      <c r="BU22" s="116"/>
      <c r="BV22" s="118"/>
      <c r="BW22" s="119"/>
      <c r="BX22" s="119"/>
      <c r="BY22" s="119"/>
      <c r="BZ22" s="120"/>
    </row>
    <row r="23" spans="2:78" ht="22.5" customHeight="1" x14ac:dyDescent="0.3">
      <c r="B23" s="46">
        <v>13</v>
      </c>
      <c r="C23" s="48"/>
      <c r="D23" s="105"/>
      <c r="E23" s="106"/>
      <c r="F23" s="106"/>
      <c r="G23" s="106"/>
      <c r="H23" s="106"/>
      <c r="I23" s="106"/>
      <c r="J23" s="107"/>
      <c r="K23" s="105"/>
      <c r="L23" s="106"/>
      <c r="M23" s="106"/>
      <c r="N23" s="106"/>
      <c r="O23" s="106"/>
      <c r="P23" s="106"/>
      <c r="Q23" s="106"/>
      <c r="R23" s="106"/>
      <c r="S23" s="106"/>
      <c r="T23" s="106"/>
      <c r="U23" s="106"/>
      <c r="V23" s="107"/>
      <c r="W23" s="118"/>
      <c r="X23" s="119"/>
      <c r="Y23" s="119"/>
      <c r="Z23" s="119"/>
      <c r="AA23" s="119"/>
      <c r="AB23" s="119"/>
      <c r="AC23" s="119"/>
      <c r="AD23" s="119"/>
      <c r="AE23" s="119"/>
      <c r="AF23" s="119"/>
      <c r="AG23" s="119"/>
      <c r="AH23" s="119"/>
      <c r="AI23" s="119"/>
      <c r="AJ23" s="119"/>
      <c r="AK23" s="119"/>
      <c r="AL23" s="119"/>
      <c r="AM23" s="120"/>
      <c r="AO23" s="46">
        <v>13</v>
      </c>
      <c r="AP23" s="48"/>
      <c r="AQ23" s="96"/>
      <c r="AR23" s="97"/>
      <c r="AS23" s="97"/>
      <c r="AT23" s="97"/>
      <c r="AU23" s="98"/>
      <c r="AV23" s="99"/>
      <c r="AW23" s="100"/>
      <c r="AX23" s="100"/>
      <c r="AY23" s="100"/>
      <c r="AZ23" s="101"/>
      <c r="BA23" s="99"/>
      <c r="BB23" s="100"/>
      <c r="BC23" s="100"/>
      <c r="BD23" s="100"/>
      <c r="BE23" s="101"/>
      <c r="BF23" s="96"/>
      <c r="BG23" s="97"/>
      <c r="BH23" s="97"/>
      <c r="BI23" s="97"/>
      <c r="BJ23" s="98"/>
      <c r="BK23" s="114">
        <f>IF(W23=Quellen!$C$6,AQ23*((AV23*$AV$5)+(BA23*$BA$5)),(IF(W23=Quellen!$C$7,BF23*$BF$5,0)))</f>
        <v>0</v>
      </c>
      <c r="BL23" s="115"/>
      <c r="BM23" s="115"/>
      <c r="BN23" s="115"/>
      <c r="BO23" s="115"/>
      <c r="BP23" s="115"/>
      <c r="BQ23" s="115"/>
      <c r="BR23" s="115"/>
      <c r="BS23" s="115"/>
      <c r="BT23" s="115"/>
      <c r="BU23" s="116"/>
      <c r="BV23" s="118"/>
      <c r="BW23" s="119"/>
      <c r="BX23" s="119"/>
      <c r="BY23" s="119"/>
      <c r="BZ23" s="120"/>
    </row>
    <row r="24" spans="2:78" ht="22.5" customHeight="1" x14ac:dyDescent="0.3">
      <c r="B24" s="46">
        <v>14</v>
      </c>
      <c r="C24" s="48"/>
      <c r="D24" s="105"/>
      <c r="E24" s="106"/>
      <c r="F24" s="106"/>
      <c r="G24" s="106"/>
      <c r="H24" s="106"/>
      <c r="I24" s="106"/>
      <c r="J24" s="107"/>
      <c r="K24" s="105"/>
      <c r="L24" s="106"/>
      <c r="M24" s="106"/>
      <c r="N24" s="106"/>
      <c r="O24" s="106"/>
      <c r="P24" s="106"/>
      <c r="Q24" s="106"/>
      <c r="R24" s="106"/>
      <c r="S24" s="106"/>
      <c r="T24" s="106"/>
      <c r="U24" s="106"/>
      <c r="V24" s="107"/>
      <c r="W24" s="118"/>
      <c r="X24" s="119"/>
      <c r="Y24" s="119"/>
      <c r="Z24" s="119"/>
      <c r="AA24" s="119"/>
      <c r="AB24" s="119"/>
      <c r="AC24" s="119"/>
      <c r="AD24" s="119"/>
      <c r="AE24" s="119"/>
      <c r="AF24" s="119"/>
      <c r="AG24" s="119"/>
      <c r="AH24" s="119"/>
      <c r="AI24" s="119"/>
      <c r="AJ24" s="119"/>
      <c r="AK24" s="119"/>
      <c r="AL24" s="119"/>
      <c r="AM24" s="120"/>
      <c r="AO24" s="46">
        <v>14</v>
      </c>
      <c r="AP24" s="48"/>
      <c r="AQ24" s="96"/>
      <c r="AR24" s="97"/>
      <c r="AS24" s="97"/>
      <c r="AT24" s="97"/>
      <c r="AU24" s="98"/>
      <c r="AV24" s="99"/>
      <c r="AW24" s="100"/>
      <c r="AX24" s="100"/>
      <c r="AY24" s="100"/>
      <c r="AZ24" s="101"/>
      <c r="BA24" s="99"/>
      <c r="BB24" s="100"/>
      <c r="BC24" s="100"/>
      <c r="BD24" s="100"/>
      <c r="BE24" s="101"/>
      <c r="BF24" s="96"/>
      <c r="BG24" s="97"/>
      <c r="BH24" s="97"/>
      <c r="BI24" s="97"/>
      <c r="BJ24" s="98"/>
      <c r="BK24" s="114">
        <f>IF(W24=Quellen!$C$6,AQ24*((AV24*$AV$5)+(BA24*$BA$5)),(IF(W24=Quellen!$C$7,BF24*$BF$5,0)))</f>
        <v>0</v>
      </c>
      <c r="BL24" s="115"/>
      <c r="BM24" s="115"/>
      <c r="BN24" s="115"/>
      <c r="BO24" s="115"/>
      <c r="BP24" s="115"/>
      <c r="BQ24" s="115"/>
      <c r="BR24" s="115"/>
      <c r="BS24" s="115"/>
      <c r="BT24" s="115"/>
      <c r="BU24" s="116"/>
      <c r="BV24" s="118"/>
      <c r="BW24" s="119"/>
      <c r="BX24" s="119"/>
      <c r="BY24" s="119"/>
      <c r="BZ24" s="120"/>
    </row>
    <row r="25" spans="2:78" ht="22.5" customHeight="1" x14ac:dyDescent="0.3">
      <c r="B25" s="46">
        <v>15</v>
      </c>
      <c r="C25" s="48"/>
      <c r="D25" s="105"/>
      <c r="E25" s="106"/>
      <c r="F25" s="106"/>
      <c r="G25" s="106"/>
      <c r="H25" s="106"/>
      <c r="I25" s="106"/>
      <c r="J25" s="107"/>
      <c r="K25" s="105"/>
      <c r="L25" s="106"/>
      <c r="M25" s="106"/>
      <c r="N25" s="106"/>
      <c r="O25" s="106"/>
      <c r="P25" s="106"/>
      <c r="Q25" s="106"/>
      <c r="R25" s="106"/>
      <c r="S25" s="106"/>
      <c r="T25" s="106"/>
      <c r="U25" s="106"/>
      <c r="V25" s="107"/>
      <c r="W25" s="118"/>
      <c r="X25" s="119"/>
      <c r="Y25" s="119"/>
      <c r="Z25" s="119"/>
      <c r="AA25" s="119"/>
      <c r="AB25" s="119"/>
      <c r="AC25" s="119"/>
      <c r="AD25" s="119"/>
      <c r="AE25" s="119"/>
      <c r="AF25" s="119"/>
      <c r="AG25" s="119"/>
      <c r="AH25" s="119"/>
      <c r="AI25" s="119"/>
      <c r="AJ25" s="119"/>
      <c r="AK25" s="119"/>
      <c r="AL25" s="119"/>
      <c r="AM25" s="120"/>
      <c r="AO25" s="46">
        <v>15</v>
      </c>
      <c r="AP25" s="48"/>
      <c r="AQ25" s="96"/>
      <c r="AR25" s="97"/>
      <c r="AS25" s="97"/>
      <c r="AT25" s="97"/>
      <c r="AU25" s="98"/>
      <c r="AV25" s="99"/>
      <c r="AW25" s="100"/>
      <c r="AX25" s="100"/>
      <c r="AY25" s="100"/>
      <c r="AZ25" s="101"/>
      <c r="BA25" s="99"/>
      <c r="BB25" s="100"/>
      <c r="BC25" s="100"/>
      <c r="BD25" s="100"/>
      <c r="BE25" s="101"/>
      <c r="BF25" s="96"/>
      <c r="BG25" s="97"/>
      <c r="BH25" s="97"/>
      <c r="BI25" s="97"/>
      <c r="BJ25" s="98"/>
      <c r="BK25" s="114">
        <f>IF(W25=Quellen!$C$6,AQ25*((AV25*$AV$5)+(BA25*$BA$5)),(IF(W25=Quellen!$C$7,BF25*$BF$5,0)))</f>
        <v>0</v>
      </c>
      <c r="BL25" s="115"/>
      <c r="BM25" s="115"/>
      <c r="BN25" s="115"/>
      <c r="BO25" s="115"/>
      <c r="BP25" s="115"/>
      <c r="BQ25" s="115"/>
      <c r="BR25" s="115"/>
      <c r="BS25" s="115"/>
      <c r="BT25" s="115"/>
      <c r="BU25" s="116"/>
      <c r="BV25" s="118"/>
      <c r="BW25" s="119"/>
      <c r="BX25" s="119"/>
      <c r="BY25" s="119"/>
      <c r="BZ25" s="120"/>
    </row>
    <row r="26" spans="2:78" ht="22.5" customHeight="1" x14ac:dyDescent="0.3">
      <c r="B26" s="46">
        <v>16</v>
      </c>
      <c r="C26" s="48"/>
      <c r="D26" s="105"/>
      <c r="E26" s="106"/>
      <c r="F26" s="106"/>
      <c r="G26" s="106"/>
      <c r="H26" s="106"/>
      <c r="I26" s="106"/>
      <c r="J26" s="107"/>
      <c r="K26" s="105"/>
      <c r="L26" s="106"/>
      <c r="M26" s="106"/>
      <c r="N26" s="106"/>
      <c r="O26" s="106"/>
      <c r="P26" s="106"/>
      <c r="Q26" s="106"/>
      <c r="R26" s="106"/>
      <c r="S26" s="106"/>
      <c r="T26" s="106"/>
      <c r="U26" s="106"/>
      <c r="V26" s="107"/>
      <c r="W26" s="118"/>
      <c r="X26" s="119"/>
      <c r="Y26" s="119"/>
      <c r="Z26" s="119"/>
      <c r="AA26" s="119"/>
      <c r="AB26" s="119"/>
      <c r="AC26" s="119"/>
      <c r="AD26" s="119"/>
      <c r="AE26" s="119"/>
      <c r="AF26" s="119"/>
      <c r="AG26" s="119"/>
      <c r="AH26" s="119"/>
      <c r="AI26" s="119"/>
      <c r="AJ26" s="119"/>
      <c r="AK26" s="119"/>
      <c r="AL26" s="119"/>
      <c r="AM26" s="120"/>
      <c r="AO26" s="46">
        <v>16</v>
      </c>
      <c r="AP26" s="48"/>
      <c r="AQ26" s="96"/>
      <c r="AR26" s="97"/>
      <c r="AS26" s="97"/>
      <c r="AT26" s="97"/>
      <c r="AU26" s="98"/>
      <c r="AV26" s="99"/>
      <c r="AW26" s="100"/>
      <c r="AX26" s="100"/>
      <c r="AY26" s="100"/>
      <c r="AZ26" s="101"/>
      <c r="BA26" s="99"/>
      <c r="BB26" s="100"/>
      <c r="BC26" s="100"/>
      <c r="BD26" s="100"/>
      <c r="BE26" s="101"/>
      <c r="BF26" s="96"/>
      <c r="BG26" s="97"/>
      <c r="BH26" s="97"/>
      <c r="BI26" s="97"/>
      <c r="BJ26" s="98"/>
      <c r="BK26" s="114">
        <f>IF(W26=Quellen!$C$6,AQ26*((AV26*$AV$5)+(BA26*$BA$5)),(IF(W26=Quellen!$C$7,BF26*$BF$5,0)))</f>
        <v>0</v>
      </c>
      <c r="BL26" s="115"/>
      <c r="BM26" s="115"/>
      <c r="BN26" s="115"/>
      <c r="BO26" s="115"/>
      <c r="BP26" s="115"/>
      <c r="BQ26" s="115"/>
      <c r="BR26" s="115"/>
      <c r="BS26" s="115"/>
      <c r="BT26" s="115"/>
      <c r="BU26" s="116"/>
      <c r="BV26" s="118"/>
      <c r="BW26" s="119"/>
      <c r="BX26" s="119"/>
      <c r="BY26" s="119"/>
      <c r="BZ26" s="120"/>
    </row>
    <row r="27" spans="2:78" ht="22.5" customHeight="1" x14ac:dyDescent="0.3">
      <c r="B27" s="46">
        <v>17</v>
      </c>
      <c r="C27" s="48"/>
      <c r="D27" s="105"/>
      <c r="E27" s="106"/>
      <c r="F27" s="106"/>
      <c r="G27" s="106"/>
      <c r="H27" s="106"/>
      <c r="I27" s="106"/>
      <c r="J27" s="107"/>
      <c r="K27" s="105"/>
      <c r="L27" s="106"/>
      <c r="M27" s="106"/>
      <c r="N27" s="106"/>
      <c r="O27" s="106"/>
      <c r="P27" s="106"/>
      <c r="Q27" s="106"/>
      <c r="R27" s="106"/>
      <c r="S27" s="106"/>
      <c r="T27" s="106"/>
      <c r="U27" s="106"/>
      <c r="V27" s="107"/>
      <c r="W27" s="118"/>
      <c r="X27" s="119"/>
      <c r="Y27" s="119"/>
      <c r="Z27" s="119"/>
      <c r="AA27" s="119"/>
      <c r="AB27" s="119"/>
      <c r="AC27" s="119"/>
      <c r="AD27" s="119"/>
      <c r="AE27" s="119"/>
      <c r="AF27" s="119"/>
      <c r="AG27" s="119"/>
      <c r="AH27" s="119"/>
      <c r="AI27" s="119"/>
      <c r="AJ27" s="119"/>
      <c r="AK27" s="119"/>
      <c r="AL27" s="119"/>
      <c r="AM27" s="120"/>
      <c r="AO27" s="46">
        <v>17</v>
      </c>
      <c r="AP27" s="48"/>
      <c r="AQ27" s="96"/>
      <c r="AR27" s="97"/>
      <c r="AS27" s="97"/>
      <c r="AT27" s="97"/>
      <c r="AU27" s="98"/>
      <c r="AV27" s="99"/>
      <c r="AW27" s="100"/>
      <c r="AX27" s="100"/>
      <c r="AY27" s="100"/>
      <c r="AZ27" s="101"/>
      <c r="BA27" s="99"/>
      <c r="BB27" s="100"/>
      <c r="BC27" s="100"/>
      <c r="BD27" s="100"/>
      <c r="BE27" s="101"/>
      <c r="BF27" s="96"/>
      <c r="BG27" s="97"/>
      <c r="BH27" s="97"/>
      <c r="BI27" s="97"/>
      <c r="BJ27" s="98"/>
      <c r="BK27" s="114">
        <f>IF(W27=Quellen!$C$6,AQ27*((AV27*$AV$5)+(BA27*$BA$5)),(IF(W27=Quellen!$C$7,BF27*$BF$5,0)))</f>
        <v>0</v>
      </c>
      <c r="BL27" s="115"/>
      <c r="BM27" s="115"/>
      <c r="BN27" s="115"/>
      <c r="BO27" s="115"/>
      <c r="BP27" s="115"/>
      <c r="BQ27" s="115"/>
      <c r="BR27" s="115"/>
      <c r="BS27" s="115"/>
      <c r="BT27" s="115"/>
      <c r="BU27" s="116"/>
      <c r="BV27" s="118"/>
      <c r="BW27" s="119"/>
      <c r="BX27" s="119"/>
      <c r="BY27" s="119"/>
      <c r="BZ27" s="120"/>
    </row>
    <row r="28" spans="2:78" ht="22.5" customHeight="1" x14ac:dyDescent="0.3">
      <c r="B28" s="46">
        <v>18</v>
      </c>
      <c r="C28" s="48"/>
      <c r="D28" s="105"/>
      <c r="E28" s="106"/>
      <c r="F28" s="106"/>
      <c r="G28" s="106"/>
      <c r="H28" s="106"/>
      <c r="I28" s="106"/>
      <c r="J28" s="107"/>
      <c r="K28" s="105"/>
      <c r="L28" s="106"/>
      <c r="M28" s="106"/>
      <c r="N28" s="106"/>
      <c r="O28" s="106"/>
      <c r="P28" s="106"/>
      <c r="Q28" s="106"/>
      <c r="R28" s="106"/>
      <c r="S28" s="106"/>
      <c r="T28" s="106"/>
      <c r="U28" s="106"/>
      <c r="V28" s="107"/>
      <c r="W28" s="118"/>
      <c r="X28" s="119"/>
      <c r="Y28" s="119"/>
      <c r="Z28" s="119"/>
      <c r="AA28" s="119"/>
      <c r="AB28" s="119"/>
      <c r="AC28" s="119"/>
      <c r="AD28" s="119"/>
      <c r="AE28" s="119"/>
      <c r="AF28" s="119"/>
      <c r="AG28" s="119"/>
      <c r="AH28" s="119"/>
      <c r="AI28" s="119"/>
      <c r="AJ28" s="119"/>
      <c r="AK28" s="119"/>
      <c r="AL28" s="119"/>
      <c r="AM28" s="120"/>
      <c r="AO28" s="46">
        <v>18</v>
      </c>
      <c r="AP28" s="48"/>
      <c r="AQ28" s="96"/>
      <c r="AR28" s="97"/>
      <c r="AS28" s="97"/>
      <c r="AT28" s="97"/>
      <c r="AU28" s="98"/>
      <c r="AV28" s="99"/>
      <c r="AW28" s="100"/>
      <c r="AX28" s="100"/>
      <c r="AY28" s="100"/>
      <c r="AZ28" s="101"/>
      <c r="BA28" s="99"/>
      <c r="BB28" s="100"/>
      <c r="BC28" s="100"/>
      <c r="BD28" s="100"/>
      <c r="BE28" s="101"/>
      <c r="BF28" s="96"/>
      <c r="BG28" s="97"/>
      <c r="BH28" s="97"/>
      <c r="BI28" s="97"/>
      <c r="BJ28" s="98"/>
      <c r="BK28" s="114">
        <f>IF(W28=Quellen!$C$6,AQ28*((AV28*$AV$5)+(BA28*$BA$5)),(IF(W28=Quellen!$C$7,BF28*$BF$5,0)))</f>
        <v>0</v>
      </c>
      <c r="BL28" s="115"/>
      <c r="BM28" s="115"/>
      <c r="BN28" s="115"/>
      <c r="BO28" s="115"/>
      <c r="BP28" s="115"/>
      <c r="BQ28" s="115"/>
      <c r="BR28" s="115"/>
      <c r="BS28" s="115"/>
      <c r="BT28" s="115"/>
      <c r="BU28" s="116"/>
      <c r="BV28" s="118"/>
      <c r="BW28" s="119"/>
      <c r="BX28" s="119"/>
      <c r="BY28" s="119"/>
      <c r="BZ28" s="120"/>
    </row>
    <row r="29" spans="2:78" ht="22.5" customHeight="1" x14ac:dyDescent="0.3">
      <c r="B29" s="46">
        <v>19</v>
      </c>
      <c r="C29" s="48"/>
      <c r="D29" s="105"/>
      <c r="E29" s="106"/>
      <c r="F29" s="106"/>
      <c r="G29" s="106"/>
      <c r="H29" s="106"/>
      <c r="I29" s="106"/>
      <c r="J29" s="107"/>
      <c r="K29" s="105"/>
      <c r="L29" s="106"/>
      <c r="M29" s="106"/>
      <c r="N29" s="106"/>
      <c r="O29" s="106"/>
      <c r="P29" s="106"/>
      <c r="Q29" s="106"/>
      <c r="R29" s="106"/>
      <c r="S29" s="106"/>
      <c r="T29" s="106"/>
      <c r="U29" s="106"/>
      <c r="V29" s="107"/>
      <c r="W29" s="118"/>
      <c r="X29" s="119"/>
      <c r="Y29" s="119"/>
      <c r="Z29" s="119"/>
      <c r="AA29" s="119"/>
      <c r="AB29" s="119"/>
      <c r="AC29" s="119"/>
      <c r="AD29" s="119"/>
      <c r="AE29" s="119"/>
      <c r="AF29" s="119"/>
      <c r="AG29" s="119"/>
      <c r="AH29" s="119"/>
      <c r="AI29" s="119"/>
      <c r="AJ29" s="119"/>
      <c r="AK29" s="119"/>
      <c r="AL29" s="119"/>
      <c r="AM29" s="120"/>
      <c r="AO29" s="46">
        <v>19</v>
      </c>
      <c r="AP29" s="48"/>
      <c r="AQ29" s="96"/>
      <c r="AR29" s="97"/>
      <c r="AS29" s="97"/>
      <c r="AT29" s="97"/>
      <c r="AU29" s="98"/>
      <c r="AV29" s="99"/>
      <c r="AW29" s="100"/>
      <c r="AX29" s="100"/>
      <c r="AY29" s="100"/>
      <c r="AZ29" s="101"/>
      <c r="BA29" s="99"/>
      <c r="BB29" s="100"/>
      <c r="BC29" s="100"/>
      <c r="BD29" s="100"/>
      <c r="BE29" s="101"/>
      <c r="BF29" s="96"/>
      <c r="BG29" s="97"/>
      <c r="BH29" s="97"/>
      <c r="BI29" s="97"/>
      <c r="BJ29" s="98"/>
      <c r="BK29" s="114">
        <f>IF(W29=Quellen!$C$6,AQ29*((AV29*$AV$5)+(BA29*$BA$5)),(IF(W29=Quellen!$C$7,BF29*$BF$5,0)))</f>
        <v>0</v>
      </c>
      <c r="BL29" s="115"/>
      <c r="BM29" s="115"/>
      <c r="BN29" s="115"/>
      <c r="BO29" s="115"/>
      <c r="BP29" s="115"/>
      <c r="BQ29" s="115"/>
      <c r="BR29" s="115"/>
      <c r="BS29" s="115"/>
      <c r="BT29" s="115"/>
      <c r="BU29" s="116"/>
      <c r="BV29" s="118"/>
      <c r="BW29" s="119"/>
      <c r="BX29" s="119"/>
      <c r="BY29" s="119"/>
      <c r="BZ29" s="120"/>
    </row>
    <row r="30" spans="2:78" ht="22.5" customHeight="1" x14ac:dyDescent="0.3">
      <c r="B30" s="46">
        <v>20</v>
      </c>
      <c r="C30" s="48"/>
      <c r="D30" s="105"/>
      <c r="E30" s="106"/>
      <c r="F30" s="106"/>
      <c r="G30" s="106"/>
      <c r="H30" s="106"/>
      <c r="I30" s="106"/>
      <c r="J30" s="107"/>
      <c r="K30" s="105"/>
      <c r="L30" s="106"/>
      <c r="M30" s="106"/>
      <c r="N30" s="106"/>
      <c r="O30" s="106"/>
      <c r="P30" s="106"/>
      <c r="Q30" s="106"/>
      <c r="R30" s="106"/>
      <c r="S30" s="106"/>
      <c r="T30" s="106"/>
      <c r="U30" s="106"/>
      <c r="V30" s="107"/>
      <c r="W30" s="118"/>
      <c r="X30" s="119"/>
      <c r="Y30" s="119"/>
      <c r="Z30" s="119"/>
      <c r="AA30" s="119"/>
      <c r="AB30" s="119"/>
      <c r="AC30" s="119"/>
      <c r="AD30" s="119"/>
      <c r="AE30" s="119"/>
      <c r="AF30" s="119"/>
      <c r="AG30" s="119"/>
      <c r="AH30" s="119"/>
      <c r="AI30" s="119"/>
      <c r="AJ30" s="119"/>
      <c r="AK30" s="119"/>
      <c r="AL30" s="119"/>
      <c r="AM30" s="120"/>
      <c r="AO30" s="46">
        <v>20</v>
      </c>
      <c r="AP30" s="48"/>
      <c r="AQ30" s="96"/>
      <c r="AR30" s="97"/>
      <c r="AS30" s="97"/>
      <c r="AT30" s="97"/>
      <c r="AU30" s="98"/>
      <c r="AV30" s="99"/>
      <c r="AW30" s="100"/>
      <c r="AX30" s="100"/>
      <c r="AY30" s="100"/>
      <c r="AZ30" s="101"/>
      <c r="BA30" s="99"/>
      <c r="BB30" s="100"/>
      <c r="BC30" s="100"/>
      <c r="BD30" s="100"/>
      <c r="BE30" s="101"/>
      <c r="BF30" s="96"/>
      <c r="BG30" s="97"/>
      <c r="BH30" s="97"/>
      <c r="BI30" s="97"/>
      <c r="BJ30" s="98"/>
      <c r="BK30" s="114">
        <f>IF(W30=Quellen!$C$6,AQ30*((AV30*$AV$5)+(BA30*$BA$5)),(IF(W30=Quellen!$C$7,BF30*$BF$5,0)))</f>
        <v>0</v>
      </c>
      <c r="BL30" s="115"/>
      <c r="BM30" s="115"/>
      <c r="BN30" s="115"/>
      <c r="BO30" s="115"/>
      <c r="BP30" s="115"/>
      <c r="BQ30" s="115"/>
      <c r="BR30" s="115"/>
      <c r="BS30" s="115"/>
      <c r="BT30" s="115"/>
      <c r="BU30" s="116"/>
      <c r="BV30" s="118"/>
      <c r="BW30" s="119"/>
      <c r="BX30" s="119"/>
      <c r="BY30" s="119"/>
      <c r="BZ30" s="120"/>
    </row>
    <row r="31" spans="2:78" ht="22.5" customHeight="1" x14ac:dyDescent="0.3">
      <c r="B31" s="46">
        <v>21</v>
      </c>
      <c r="C31" s="48"/>
      <c r="D31" s="105"/>
      <c r="E31" s="106"/>
      <c r="F31" s="106"/>
      <c r="G31" s="106"/>
      <c r="H31" s="106"/>
      <c r="I31" s="106"/>
      <c r="J31" s="107"/>
      <c r="K31" s="105"/>
      <c r="L31" s="106"/>
      <c r="M31" s="106"/>
      <c r="N31" s="106"/>
      <c r="O31" s="106"/>
      <c r="P31" s="106"/>
      <c r="Q31" s="106"/>
      <c r="R31" s="106"/>
      <c r="S31" s="106"/>
      <c r="T31" s="106"/>
      <c r="U31" s="106"/>
      <c r="V31" s="107"/>
      <c r="W31" s="118"/>
      <c r="X31" s="119"/>
      <c r="Y31" s="119"/>
      <c r="Z31" s="119"/>
      <c r="AA31" s="119"/>
      <c r="AB31" s="119"/>
      <c r="AC31" s="119"/>
      <c r="AD31" s="119"/>
      <c r="AE31" s="119"/>
      <c r="AF31" s="119"/>
      <c r="AG31" s="119"/>
      <c r="AH31" s="119"/>
      <c r="AI31" s="119"/>
      <c r="AJ31" s="119"/>
      <c r="AK31" s="119"/>
      <c r="AL31" s="119"/>
      <c r="AM31" s="120"/>
      <c r="AO31" s="46">
        <v>21</v>
      </c>
      <c r="AP31" s="48"/>
      <c r="AQ31" s="96"/>
      <c r="AR31" s="97"/>
      <c r="AS31" s="97"/>
      <c r="AT31" s="97"/>
      <c r="AU31" s="98"/>
      <c r="AV31" s="99"/>
      <c r="AW31" s="100"/>
      <c r="AX31" s="100"/>
      <c r="AY31" s="100"/>
      <c r="AZ31" s="101"/>
      <c r="BA31" s="99"/>
      <c r="BB31" s="100"/>
      <c r="BC31" s="100"/>
      <c r="BD31" s="100"/>
      <c r="BE31" s="101"/>
      <c r="BF31" s="96"/>
      <c r="BG31" s="97"/>
      <c r="BH31" s="97"/>
      <c r="BI31" s="97"/>
      <c r="BJ31" s="98"/>
      <c r="BK31" s="114">
        <f>IF(W31=Quellen!$C$6,AQ31*((AV31*$AV$5)+(BA31*$BA$5)),(IF(W31=Quellen!$C$7,BF31*$BF$5,0)))</f>
        <v>0</v>
      </c>
      <c r="BL31" s="115"/>
      <c r="BM31" s="115"/>
      <c r="BN31" s="115"/>
      <c r="BO31" s="115"/>
      <c r="BP31" s="115"/>
      <c r="BQ31" s="115"/>
      <c r="BR31" s="115"/>
      <c r="BS31" s="115"/>
      <c r="BT31" s="115"/>
      <c r="BU31" s="116"/>
      <c r="BV31" s="118"/>
      <c r="BW31" s="119"/>
      <c r="BX31" s="119"/>
      <c r="BY31" s="119"/>
      <c r="BZ31" s="120"/>
    </row>
    <row r="32" spans="2:78" ht="22.5" customHeight="1" x14ac:dyDescent="0.3">
      <c r="B32" s="46">
        <v>22</v>
      </c>
      <c r="C32" s="48"/>
      <c r="D32" s="105"/>
      <c r="E32" s="106"/>
      <c r="F32" s="106"/>
      <c r="G32" s="106"/>
      <c r="H32" s="106"/>
      <c r="I32" s="106"/>
      <c r="J32" s="107"/>
      <c r="K32" s="105"/>
      <c r="L32" s="106"/>
      <c r="M32" s="106"/>
      <c r="N32" s="106"/>
      <c r="O32" s="106"/>
      <c r="P32" s="106"/>
      <c r="Q32" s="106"/>
      <c r="R32" s="106"/>
      <c r="S32" s="106"/>
      <c r="T32" s="106"/>
      <c r="U32" s="106"/>
      <c r="V32" s="107"/>
      <c r="W32" s="118"/>
      <c r="X32" s="119"/>
      <c r="Y32" s="119"/>
      <c r="Z32" s="119"/>
      <c r="AA32" s="119"/>
      <c r="AB32" s="119"/>
      <c r="AC32" s="119"/>
      <c r="AD32" s="119"/>
      <c r="AE32" s="119"/>
      <c r="AF32" s="119"/>
      <c r="AG32" s="119"/>
      <c r="AH32" s="119"/>
      <c r="AI32" s="119"/>
      <c r="AJ32" s="119"/>
      <c r="AK32" s="119"/>
      <c r="AL32" s="119"/>
      <c r="AM32" s="120"/>
      <c r="AO32" s="46">
        <v>22</v>
      </c>
      <c r="AP32" s="48"/>
      <c r="AQ32" s="96"/>
      <c r="AR32" s="97"/>
      <c r="AS32" s="97"/>
      <c r="AT32" s="97"/>
      <c r="AU32" s="98"/>
      <c r="AV32" s="99"/>
      <c r="AW32" s="100"/>
      <c r="AX32" s="100"/>
      <c r="AY32" s="100"/>
      <c r="AZ32" s="101"/>
      <c r="BA32" s="99"/>
      <c r="BB32" s="100"/>
      <c r="BC32" s="100"/>
      <c r="BD32" s="100"/>
      <c r="BE32" s="101"/>
      <c r="BF32" s="96"/>
      <c r="BG32" s="97"/>
      <c r="BH32" s="97"/>
      <c r="BI32" s="97"/>
      <c r="BJ32" s="98"/>
      <c r="BK32" s="114">
        <f>IF(W32=Quellen!$C$6,AQ32*((AV32*$AV$5)+(BA32*$BA$5)),(IF(W32=Quellen!$C$7,BF32*$BF$5,0)))</f>
        <v>0</v>
      </c>
      <c r="BL32" s="115"/>
      <c r="BM32" s="115"/>
      <c r="BN32" s="115"/>
      <c r="BO32" s="115"/>
      <c r="BP32" s="115"/>
      <c r="BQ32" s="115"/>
      <c r="BR32" s="115"/>
      <c r="BS32" s="115"/>
      <c r="BT32" s="115"/>
      <c r="BU32" s="116"/>
      <c r="BV32" s="118"/>
      <c r="BW32" s="119"/>
      <c r="BX32" s="119"/>
      <c r="BY32" s="119"/>
      <c r="BZ32" s="120"/>
    </row>
    <row r="33" spans="1:79" ht="22.5" customHeight="1" x14ac:dyDescent="0.3">
      <c r="B33" s="46">
        <v>23</v>
      </c>
      <c r="C33" s="48"/>
      <c r="D33" s="105"/>
      <c r="E33" s="106"/>
      <c r="F33" s="106"/>
      <c r="G33" s="106"/>
      <c r="H33" s="106"/>
      <c r="I33" s="106"/>
      <c r="J33" s="107"/>
      <c r="K33" s="105"/>
      <c r="L33" s="106"/>
      <c r="M33" s="106"/>
      <c r="N33" s="106"/>
      <c r="O33" s="106"/>
      <c r="P33" s="106"/>
      <c r="Q33" s="106"/>
      <c r="R33" s="106"/>
      <c r="S33" s="106"/>
      <c r="T33" s="106"/>
      <c r="U33" s="106"/>
      <c r="V33" s="107"/>
      <c r="W33" s="118"/>
      <c r="X33" s="119"/>
      <c r="Y33" s="119"/>
      <c r="Z33" s="119"/>
      <c r="AA33" s="119"/>
      <c r="AB33" s="119"/>
      <c r="AC33" s="119"/>
      <c r="AD33" s="119"/>
      <c r="AE33" s="119"/>
      <c r="AF33" s="119"/>
      <c r="AG33" s="119"/>
      <c r="AH33" s="119"/>
      <c r="AI33" s="119"/>
      <c r="AJ33" s="119"/>
      <c r="AK33" s="119"/>
      <c r="AL33" s="119"/>
      <c r="AM33" s="120"/>
      <c r="AO33" s="46">
        <v>23</v>
      </c>
      <c r="AP33" s="48"/>
      <c r="AQ33" s="96"/>
      <c r="AR33" s="97"/>
      <c r="AS33" s="97"/>
      <c r="AT33" s="97"/>
      <c r="AU33" s="98"/>
      <c r="AV33" s="99"/>
      <c r="AW33" s="100"/>
      <c r="AX33" s="100"/>
      <c r="AY33" s="100"/>
      <c r="AZ33" s="101"/>
      <c r="BA33" s="99"/>
      <c r="BB33" s="100"/>
      <c r="BC33" s="100"/>
      <c r="BD33" s="100"/>
      <c r="BE33" s="101"/>
      <c r="BF33" s="96"/>
      <c r="BG33" s="97"/>
      <c r="BH33" s="97"/>
      <c r="BI33" s="97"/>
      <c r="BJ33" s="98"/>
      <c r="BK33" s="114">
        <f>IF(W33=Quellen!$C$6,AQ33*((AV33*$AV$5)+(BA33*$BA$5)),(IF(W33=Quellen!$C$7,BF33*$BF$5,0)))</f>
        <v>0</v>
      </c>
      <c r="BL33" s="115"/>
      <c r="BM33" s="115"/>
      <c r="BN33" s="115"/>
      <c r="BO33" s="115"/>
      <c r="BP33" s="115"/>
      <c r="BQ33" s="115"/>
      <c r="BR33" s="115"/>
      <c r="BS33" s="115"/>
      <c r="BT33" s="115"/>
      <c r="BU33" s="116"/>
      <c r="BV33" s="118"/>
      <c r="BW33" s="119"/>
      <c r="BX33" s="119"/>
      <c r="BY33" s="119"/>
      <c r="BZ33" s="120"/>
    </row>
    <row r="34" spans="1:79" ht="22.5" customHeight="1" x14ac:dyDescent="0.3">
      <c r="B34" s="46">
        <v>24</v>
      </c>
      <c r="C34" s="48"/>
      <c r="D34" s="105"/>
      <c r="E34" s="106"/>
      <c r="F34" s="106"/>
      <c r="G34" s="106"/>
      <c r="H34" s="106"/>
      <c r="I34" s="106"/>
      <c r="J34" s="107"/>
      <c r="K34" s="105"/>
      <c r="L34" s="106"/>
      <c r="M34" s="106"/>
      <c r="N34" s="106"/>
      <c r="O34" s="106"/>
      <c r="P34" s="106"/>
      <c r="Q34" s="106"/>
      <c r="R34" s="106"/>
      <c r="S34" s="106"/>
      <c r="T34" s="106"/>
      <c r="U34" s="106"/>
      <c r="V34" s="107"/>
      <c r="W34" s="118"/>
      <c r="X34" s="119"/>
      <c r="Y34" s="119"/>
      <c r="Z34" s="119"/>
      <c r="AA34" s="119"/>
      <c r="AB34" s="119"/>
      <c r="AC34" s="119"/>
      <c r="AD34" s="119"/>
      <c r="AE34" s="119"/>
      <c r="AF34" s="119"/>
      <c r="AG34" s="119"/>
      <c r="AH34" s="119"/>
      <c r="AI34" s="119"/>
      <c r="AJ34" s="119"/>
      <c r="AK34" s="119"/>
      <c r="AL34" s="119"/>
      <c r="AM34" s="120"/>
      <c r="AO34" s="46">
        <v>24</v>
      </c>
      <c r="AP34" s="48"/>
      <c r="AQ34" s="96"/>
      <c r="AR34" s="97"/>
      <c r="AS34" s="97"/>
      <c r="AT34" s="97"/>
      <c r="AU34" s="98"/>
      <c r="AV34" s="99"/>
      <c r="AW34" s="100"/>
      <c r="AX34" s="100"/>
      <c r="AY34" s="100"/>
      <c r="AZ34" s="101"/>
      <c r="BA34" s="99"/>
      <c r="BB34" s="100"/>
      <c r="BC34" s="100"/>
      <c r="BD34" s="100"/>
      <c r="BE34" s="101"/>
      <c r="BF34" s="96"/>
      <c r="BG34" s="97"/>
      <c r="BH34" s="97"/>
      <c r="BI34" s="97"/>
      <c r="BJ34" s="98"/>
      <c r="BK34" s="114">
        <f>IF(W34=Quellen!$C$6,AQ34*((AV34*$AV$5)+(BA34*$BA$5)),(IF(W34=Quellen!$C$7,BF34*$BF$5,0)))</f>
        <v>0</v>
      </c>
      <c r="BL34" s="115"/>
      <c r="BM34" s="115"/>
      <c r="BN34" s="115"/>
      <c r="BO34" s="115"/>
      <c r="BP34" s="115"/>
      <c r="BQ34" s="115"/>
      <c r="BR34" s="115"/>
      <c r="BS34" s="115"/>
      <c r="BT34" s="115"/>
      <c r="BU34" s="116"/>
      <c r="BV34" s="118"/>
      <c r="BW34" s="119"/>
      <c r="BX34" s="119"/>
      <c r="BY34" s="119"/>
      <c r="BZ34" s="120"/>
    </row>
    <row r="35" spans="1:79" ht="22.5" customHeight="1" x14ac:dyDescent="0.3">
      <c r="B35" s="46">
        <v>25</v>
      </c>
      <c r="C35" s="48"/>
      <c r="D35" s="105"/>
      <c r="E35" s="106"/>
      <c r="F35" s="106"/>
      <c r="G35" s="106"/>
      <c r="H35" s="106"/>
      <c r="I35" s="106"/>
      <c r="J35" s="107"/>
      <c r="K35" s="105"/>
      <c r="L35" s="106"/>
      <c r="M35" s="106"/>
      <c r="N35" s="106"/>
      <c r="O35" s="106"/>
      <c r="P35" s="106"/>
      <c r="Q35" s="106"/>
      <c r="R35" s="106"/>
      <c r="S35" s="106"/>
      <c r="T35" s="106"/>
      <c r="U35" s="106"/>
      <c r="V35" s="107"/>
      <c r="W35" s="118"/>
      <c r="X35" s="119"/>
      <c r="Y35" s="119"/>
      <c r="Z35" s="119"/>
      <c r="AA35" s="119"/>
      <c r="AB35" s="119"/>
      <c r="AC35" s="119"/>
      <c r="AD35" s="119"/>
      <c r="AE35" s="119"/>
      <c r="AF35" s="119"/>
      <c r="AG35" s="119"/>
      <c r="AH35" s="119"/>
      <c r="AI35" s="119"/>
      <c r="AJ35" s="119"/>
      <c r="AK35" s="119"/>
      <c r="AL35" s="119"/>
      <c r="AM35" s="120"/>
      <c r="AO35" s="46">
        <v>25</v>
      </c>
      <c r="AP35" s="48"/>
      <c r="AQ35" s="96"/>
      <c r="AR35" s="97"/>
      <c r="AS35" s="97"/>
      <c r="AT35" s="97"/>
      <c r="AU35" s="98"/>
      <c r="AV35" s="99"/>
      <c r="AW35" s="100"/>
      <c r="AX35" s="100"/>
      <c r="AY35" s="100"/>
      <c r="AZ35" s="101"/>
      <c r="BA35" s="99"/>
      <c r="BB35" s="100"/>
      <c r="BC35" s="100"/>
      <c r="BD35" s="100"/>
      <c r="BE35" s="101"/>
      <c r="BF35" s="96"/>
      <c r="BG35" s="97"/>
      <c r="BH35" s="97"/>
      <c r="BI35" s="97"/>
      <c r="BJ35" s="98"/>
      <c r="BK35" s="114">
        <f>IF(W35=Quellen!$C$6,AQ35*((AV35*$AV$5)+(BA35*$BA$5)),(IF(W35=Quellen!$C$7,BF35*$BF$5,0)))</f>
        <v>0</v>
      </c>
      <c r="BL35" s="115"/>
      <c r="BM35" s="115"/>
      <c r="BN35" s="115"/>
      <c r="BO35" s="115"/>
      <c r="BP35" s="115"/>
      <c r="BQ35" s="115"/>
      <c r="BR35" s="115"/>
      <c r="BS35" s="115"/>
      <c r="BT35" s="115"/>
      <c r="BU35" s="116"/>
      <c r="BV35" s="118"/>
      <c r="BW35" s="119"/>
      <c r="BX35" s="119"/>
      <c r="BY35" s="119"/>
      <c r="BZ35" s="120"/>
    </row>
    <row r="36" spans="1:79" customFormat="1" ht="22.5" customHeight="1" x14ac:dyDescent="0.3">
      <c r="A36" s="8"/>
      <c r="B36" s="171" t="s">
        <v>56</v>
      </c>
      <c r="C36" s="63"/>
      <c r="D36" s="172" t="s">
        <v>16</v>
      </c>
      <c r="E36" s="173"/>
      <c r="F36" s="173"/>
      <c r="G36" s="173"/>
      <c r="H36" s="173"/>
      <c r="I36" s="173"/>
      <c r="J36" s="173"/>
      <c r="K36" s="173"/>
      <c r="L36" s="173"/>
      <c r="M36" s="173"/>
      <c r="N36" s="173"/>
      <c r="O36" s="173"/>
      <c r="P36" s="173"/>
      <c r="Q36" s="173"/>
      <c r="R36" s="20"/>
      <c r="S36" s="20"/>
      <c r="T36" s="20"/>
      <c r="U36" s="20"/>
      <c r="V36" s="20"/>
      <c r="W36" s="20"/>
      <c r="X36" s="20"/>
      <c r="Y36" s="20"/>
      <c r="Z36" s="20"/>
      <c r="AA36" s="20"/>
      <c r="AB36" s="20"/>
      <c r="AC36" s="20"/>
      <c r="AD36" s="20"/>
      <c r="AE36" s="20"/>
      <c r="AF36" s="20"/>
      <c r="AG36" s="20"/>
      <c r="AH36" s="20"/>
      <c r="AI36" s="20"/>
      <c r="AJ36" s="20"/>
      <c r="AK36" s="20"/>
      <c r="AL36" s="20"/>
      <c r="AM36" s="20"/>
      <c r="AN36" s="8"/>
      <c r="AO36" s="20"/>
      <c r="AP36" s="20"/>
      <c r="AQ36" s="20"/>
      <c r="AR36" s="20"/>
      <c r="AS36" s="20"/>
      <c r="AT36" s="20"/>
      <c r="AU36" s="20"/>
      <c r="AV36" s="20"/>
      <c r="AW36" s="20"/>
      <c r="AX36" s="20"/>
      <c r="AY36" s="20"/>
      <c r="AZ36" s="20"/>
      <c r="BA36" s="20"/>
      <c r="BB36" s="20"/>
      <c r="BC36" s="20"/>
      <c r="BD36" s="20"/>
      <c r="BE36" s="20"/>
      <c r="BF36" s="20"/>
      <c r="BG36" s="20"/>
      <c r="BH36" s="20"/>
      <c r="BI36" s="20"/>
      <c r="BJ36" s="20"/>
      <c r="BK36" s="115">
        <f>SUM(BK11:BU35)</f>
        <v>0</v>
      </c>
      <c r="BL36" s="115"/>
      <c r="BM36" s="115"/>
      <c r="BN36" s="115"/>
      <c r="BO36" s="115"/>
      <c r="BP36" s="115"/>
      <c r="BQ36" s="115"/>
      <c r="BR36" s="115"/>
      <c r="BS36" s="115"/>
      <c r="BT36" s="115"/>
      <c r="BU36" s="116"/>
      <c r="BV36" s="136"/>
      <c r="BW36" s="136"/>
      <c r="BX36" s="136"/>
      <c r="BY36" s="136"/>
      <c r="BZ36" s="136"/>
      <c r="CA36" s="3"/>
    </row>
    <row r="37" spans="1:79" customFormat="1" ht="15" customHeight="1" x14ac:dyDescent="0.3">
      <c r="A37" s="8"/>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8"/>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row>
    <row r="38" spans="1:79" customFormat="1" ht="26.25" customHeight="1" x14ac:dyDescent="0.3">
      <c r="A38" s="8" t="s">
        <v>152</v>
      </c>
      <c r="B38" s="60" t="s">
        <v>180</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117"/>
      <c r="AN38" s="8" t="s">
        <v>155</v>
      </c>
      <c r="AO38" s="54" t="s">
        <v>23</v>
      </c>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3"/>
    </row>
    <row r="39" spans="1:79" customFormat="1" ht="26.25" customHeight="1" x14ac:dyDescent="0.3">
      <c r="A39" s="8"/>
      <c r="B39" s="168" t="s">
        <v>115</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11">
        <f>BK36</f>
        <v>0</v>
      </c>
      <c r="AE39" s="112"/>
      <c r="AF39" s="112"/>
      <c r="AG39" s="112"/>
      <c r="AH39" s="112"/>
      <c r="AI39" s="112"/>
      <c r="AJ39" s="112"/>
      <c r="AK39" s="112"/>
      <c r="AL39" s="112"/>
      <c r="AM39" s="113"/>
      <c r="AN39" s="8"/>
      <c r="AO39" s="46" t="s">
        <v>63</v>
      </c>
      <c r="AP39" s="48"/>
      <c r="AQ39" s="46" t="s">
        <v>64</v>
      </c>
      <c r="AR39" s="47"/>
      <c r="AS39" s="47"/>
      <c r="AT39" s="47"/>
      <c r="AU39" s="47"/>
      <c r="AV39" s="47"/>
      <c r="AW39" s="47"/>
      <c r="AX39" s="47"/>
      <c r="AY39" s="48"/>
      <c r="AZ39" s="46" t="s">
        <v>65</v>
      </c>
      <c r="BA39" s="47"/>
      <c r="BB39" s="47"/>
      <c r="BC39" s="47"/>
      <c r="BD39" s="47"/>
      <c r="BE39" s="47"/>
      <c r="BF39" s="47"/>
      <c r="BG39" s="47"/>
      <c r="BH39" s="47"/>
      <c r="BI39" s="47"/>
      <c r="BJ39" s="47"/>
      <c r="BK39" s="47"/>
      <c r="BL39" s="47"/>
      <c r="BM39" s="47"/>
      <c r="BN39" s="47"/>
      <c r="BO39" s="47"/>
      <c r="BP39" s="47"/>
      <c r="BQ39" s="47"/>
      <c r="BR39" s="47"/>
      <c r="BS39" s="48"/>
      <c r="BT39" s="46" t="s">
        <v>66</v>
      </c>
      <c r="BU39" s="47"/>
      <c r="BV39" s="47"/>
      <c r="BW39" s="47"/>
      <c r="BX39" s="47"/>
      <c r="BY39" s="47"/>
      <c r="BZ39" s="48"/>
      <c r="CA39" s="3"/>
    </row>
    <row r="40" spans="1:79" customFormat="1" ht="26.25" customHeight="1" x14ac:dyDescent="0.3">
      <c r="A40" s="8"/>
      <c r="B40" s="143" t="s">
        <v>116</v>
      </c>
      <c r="C40" s="170"/>
      <c r="D40" s="170"/>
      <c r="E40" s="170"/>
      <c r="F40" s="170"/>
      <c r="G40" s="170"/>
      <c r="H40" s="170"/>
      <c r="I40" s="170"/>
      <c r="J40" s="170"/>
      <c r="K40" s="170"/>
      <c r="L40" s="170"/>
      <c r="M40" s="170"/>
      <c r="N40" s="170"/>
      <c r="O40" s="170"/>
      <c r="P40" s="170"/>
      <c r="Q40" s="170"/>
      <c r="R40" s="21" t="s">
        <v>90</v>
      </c>
      <c r="S40" s="174">
        <v>0.4</v>
      </c>
      <c r="T40" s="175"/>
      <c r="U40" s="170" t="s">
        <v>89</v>
      </c>
      <c r="V40" s="170"/>
      <c r="W40" s="170"/>
      <c r="X40" s="170"/>
      <c r="Y40" s="170"/>
      <c r="Z40" s="170"/>
      <c r="AA40" s="170"/>
      <c r="AB40" s="170"/>
      <c r="AC40" s="176"/>
      <c r="AD40" s="114">
        <f>AD39*S40</f>
        <v>0</v>
      </c>
      <c r="AE40" s="115"/>
      <c r="AF40" s="115"/>
      <c r="AG40" s="115"/>
      <c r="AH40" s="115"/>
      <c r="AI40" s="115"/>
      <c r="AJ40" s="115"/>
      <c r="AK40" s="115"/>
      <c r="AL40" s="115"/>
      <c r="AM40" s="116"/>
      <c r="AN40" s="8"/>
      <c r="AO40" s="46">
        <v>1</v>
      </c>
      <c r="AP40" s="48"/>
      <c r="AQ40" s="133"/>
      <c r="AR40" s="134"/>
      <c r="AS40" s="134"/>
      <c r="AT40" s="134"/>
      <c r="AU40" s="134"/>
      <c r="AV40" s="134"/>
      <c r="AW40" s="134"/>
      <c r="AX40" s="134"/>
      <c r="AY40" s="135"/>
      <c r="AZ40" s="185"/>
      <c r="BA40" s="186"/>
      <c r="BB40" s="186"/>
      <c r="BC40" s="186"/>
      <c r="BD40" s="186"/>
      <c r="BE40" s="186"/>
      <c r="BF40" s="186"/>
      <c r="BG40" s="186"/>
      <c r="BH40" s="186"/>
      <c r="BI40" s="186"/>
      <c r="BJ40" s="186"/>
      <c r="BK40" s="186"/>
      <c r="BL40" s="186"/>
      <c r="BM40" s="186"/>
      <c r="BN40" s="186"/>
      <c r="BO40" s="186"/>
      <c r="BP40" s="186"/>
      <c r="BQ40" s="186"/>
      <c r="BR40" s="186"/>
      <c r="BS40" s="187"/>
      <c r="BT40" s="181"/>
      <c r="BU40" s="182"/>
      <c r="BV40" s="182"/>
      <c r="BW40" s="182"/>
      <c r="BX40" s="182"/>
      <c r="BY40" s="182"/>
      <c r="BZ40" s="183"/>
      <c r="CA40" s="3"/>
    </row>
    <row r="41" spans="1:79" customFormat="1" ht="26.25" customHeight="1" x14ac:dyDescent="0.3">
      <c r="A41" s="8"/>
      <c r="B41" s="169" t="s">
        <v>16</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30">
        <f>SUM(AD39:AM40)</f>
        <v>0</v>
      </c>
      <c r="AE41" s="131"/>
      <c r="AF41" s="131"/>
      <c r="AG41" s="131"/>
      <c r="AH41" s="131"/>
      <c r="AI41" s="131"/>
      <c r="AJ41" s="131"/>
      <c r="AK41" s="131"/>
      <c r="AL41" s="131"/>
      <c r="AM41" s="132"/>
      <c r="AN41" s="8"/>
      <c r="AO41" s="46">
        <v>2</v>
      </c>
      <c r="AP41" s="48"/>
      <c r="AQ41" s="133"/>
      <c r="AR41" s="134"/>
      <c r="AS41" s="134"/>
      <c r="AT41" s="134"/>
      <c r="AU41" s="134"/>
      <c r="AV41" s="134"/>
      <c r="AW41" s="134"/>
      <c r="AX41" s="134"/>
      <c r="AY41" s="135"/>
      <c r="AZ41" s="185"/>
      <c r="BA41" s="186"/>
      <c r="BB41" s="186"/>
      <c r="BC41" s="186"/>
      <c r="BD41" s="186"/>
      <c r="BE41" s="186"/>
      <c r="BF41" s="186"/>
      <c r="BG41" s="186"/>
      <c r="BH41" s="186"/>
      <c r="BI41" s="186"/>
      <c r="BJ41" s="186"/>
      <c r="BK41" s="186"/>
      <c r="BL41" s="186"/>
      <c r="BM41" s="186"/>
      <c r="BN41" s="186"/>
      <c r="BO41" s="186"/>
      <c r="BP41" s="186"/>
      <c r="BQ41" s="186"/>
      <c r="BR41" s="186"/>
      <c r="BS41" s="187"/>
      <c r="BT41" s="181"/>
      <c r="BU41" s="182"/>
      <c r="BV41" s="182"/>
      <c r="BW41" s="182"/>
      <c r="BX41" s="182"/>
      <c r="BY41" s="182"/>
      <c r="BZ41" s="183"/>
      <c r="CA41" s="3"/>
    </row>
    <row r="42" spans="1:79" customFormat="1" ht="25.5" customHeight="1" x14ac:dyDescent="0.3">
      <c r="A42" s="8"/>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8"/>
      <c r="AO42" s="46">
        <v>3</v>
      </c>
      <c r="AP42" s="48"/>
      <c r="AQ42" s="133"/>
      <c r="AR42" s="134"/>
      <c r="AS42" s="134"/>
      <c r="AT42" s="134"/>
      <c r="AU42" s="134"/>
      <c r="AV42" s="134"/>
      <c r="AW42" s="134"/>
      <c r="AX42" s="134"/>
      <c r="AY42" s="135"/>
      <c r="AZ42" s="185"/>
      <c r="BA42" s="186"/>
      <c r="BB42" s="186"/>
      <c r="BC42" s="186"/>
      <c r="BD42" s="186"/>
      <c r="BE42" s="186"/>
      <c r="BF42" s="186"/>
      <c r="BG42" s="186"/>
      <c r="BH42" s="186"/>
      <c r="BI42" s="186"/>
      <c r="BJ42" s="186"/>
      <c r="BK42" s="186"/>
      <c r="BL42" s="186"/>
      <c r="BM42" s="186"/>
      <c r="BN42" s="186"/>
      <c r="BO42" s="186"/>
      <c r="BP42" s="186"/>
      <c r="BQ42" s="186"/>
      <c r="BR42" s="186"/>
      <c r="BS42" s="187"/>
      <c r="BT42" s="181"/>
      <c r="BU42" s="182"/>
      <c r="BV42" s="182"/>
      <c r="BW42" s="182"/>
      <c r="BX42" s="182"/>
      <c r="BY42" s="182"/>
      <c r="BZ42" s="183"/>
      <c r="CA42" s="3"/>
    </row>
    <row r="43" spans="1:79" customFormat="1" ht="26.25" customHeight="1" x14ac:dyDescent="0.3">
      <c r="A43" s="8" t="s">
        <v>153</v>
      </c>
      <c r="B43" s="54" t="s">
        <v>100</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8"/>
      <c r="AO43" s="46">
        <v>4</v>
      </c>
      <c r="AP43" s="48"/>
      <c r="AQ43" s="133"/>
      <c r="AR43" s="134"/>
      <c r="AS43" s="134"/>
      <c r="AT43" s="134"/>
      <c r="AU43" s="134"/>
      <c r="AV43" s="134"/>
      <c r="AW43" s="134"/>
      <c r="AX43" s="134"/>
      <c r="AY43" s="135"/>
      <c r="AZ43" s="185"/>
      <c r="BA43" s="186"/>
      <c r="BB43" s="186"/>
      <c r="BC43" s="186"/>
      <c r="BD43" s="186"/>
      <c r="BE43" s="186"/>
      <c r="BF43" s="186"/>
      <c r="BG43" s="186"/>
      <c r="BH43" s="186"/>
      <c r="BI43" s="186"/>
      <c r="BJ43" s="186"/>
      <c r="BK43" s="186"/>
      <c r="BL43" s="186"/>
      <c r="BM43" s="186"/>
      <c r="BN43" s="186"/>
      <c r="BO43" s="186"/>
      <c r="BP43" s="186"/>
      <c r="BQ43" s="186"/>
      <c r="BR43" s="186"/>
      <c r="BS43" s="187"/>
      <c r="BT43" s="181"/>
      <c r="BU43" s="182"/>
      <c r="BV43" s="182"/>
      <c r="BW43" s="182"/>
      <c r="BX43" s="182"/>
      <c r="BY43" s="182"/>
      <c r="BZ43" s="183"/>
      <c r="CA43" s="3"/>
    </row>
    <row r="44" spans="1:79" customFormat="1" ht="26.25" customHeight="1" x14ac:dyDescent="0.3">
      <c r="A44" s="8"/>
      <c r="B44" s="71" t="s">
        <v>190</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179"/>
      <c r="AK44" s="179"/>
      <c r="AL44" s="179"/>
      <c r="AM44" s="179"/>
      <c r="AN44" s="8"/>
      <c r="AO44" s="46">
        <v>5</v>
      </c>
      <c r="AP44" s="48"/>
      <c r="AQ44" s="133"/>
      <c r="AR44" s="134"/>
      <c r="AS44" s="134"/>
      <c r="AT44" s="134"/>
      <c r="AU44" s="134"/>
      <c r="AV44" s="134"/>
      <c r="AW44" s="134"/>
      <c r="AX44" s="134"/>
      <c r="AY44" s="135"/>
      <c r="AZ44" s="185"/>
      <c r="BA44" s="186"/>
      <c r="BB44" s="186"/>
      <c r="BC44" s="186"/>
      <c r="BD44" s="186"/>
      <c r="BE44" s="186"/>
      <c r="BF44" s="186"/>
      <c r="BG44" s="186"/>
      <c r="BH44" s="186"/>
      <c r="BI44" s="186"/>
      <c r="BJ44" s="186"/>
      <c r="BK44" s="186"/>
      <c r="BL44" s="186"/>
      <c r="BM44" s="186"/>
      <c r="BN44" s="186"/>
      <c r="BO44" s="186"/>
      <c r="BP44" s="186"/>
      <c r="BQ44" s="186"/>
      <c r="BR44" s="186"/>
      <c r="BS44" s="187"/>
      <c r="BT44" s="181"/>
      <c r="BU44" s="182"/>
      <c r="BV44" s="182"/>
      <c r="BW44" s="182"/>
      <c r="BX44" s="182"/>
      <c r="BY44" s="182"/>
      <c r="BZ44" s="183"/>
      <c r="CA44" s="3"/>
    </row>
    <row r="45" spans="1:79" customFormat="1" ht="26.25" customHeight="1" x14ac:dyDescent="0.3">
      <c r="A45" s="8"/>
      <c r="B45" s="71" t="s">
        <v>191</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179"/>
      <c r="AK45" s="179"/>
      <c r="AL45" s="179"/>
      <c r="AM45" s="179"/>
      <c r="AN45" s="8"/>
      <c r="AO45" s="46">
        <v>6</v>
      </c>
      <c r="AP45" s="48"/>
      <c r="AQ45" s="133"/>
      <c r="AR45" s="134"/>
      <c r="AS45" s="134"/>
      <c r="AT45" s="134"/>
      <c r="AU45" s="134"/>
      <c r="AV45" s="134"/>
      <c r="AW45" s="134"/>
      <c r="AX45" s="134"/>
      <c r="AY45" s="135"/>
      <c r="AZ45" s="185"/>
      <c r="BA45" s="186"/>
      <c r="BB45" s="186"/>
      <c r="BC45" s="186"/>
      <c r="BD45" s="186"/>
      <c r="BE45" s="186"/>
      <c r="BF45" s="186"/>
      <c r="BG45" s="186"/>
      <c r="BH45" s="186"/>
      <c r="BI45" s="186"/>
      <c r="BJ45" s="186"/>
      <c r="BK45" s="186"/>
      <c r="BL45" s="186"/>
      <c r="BM45" s="186"/>
      <c r="BN45" s="186"/>
      <c r="BO45" s="186"/>
      <c r="BP45" s="186"/>
      <c r="BQ45" s="186"/>
      <c r="BR45" s="186"/>
      <c r="BS45" s="187"/>
      <c r="BT45" s="181"/>
      <c r="BU45" s="182"/>
      <c r="BV45" s="182"/>
      <c r="BW45" s="182"/>
      <c r="BX45" s="182"/>
      <c r="BY45" s="182"/>
      <c r="BZ45" s="183"/>
      <c r="CA45" s="3"/>
    </row>
    <row r="46" spans="1:79" customFormat="1" ht="26.25" customHeight="1" x14ac:dyDescent="0.3">
      <c r="A46" s="8"/>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
      <c r="AI46" s="3"/>
      <c r="AJ46" s="3"/>
      <c r="AK46" s="3"/>
      <c r="AL46" s="3"/>
      <c r="AM46" s="3"/>
      <c r="AN46" s="8"/>
      <c r="AO46" s="46">
        <v>7</v>
      </c>
      <c r="AP46" s="48"/>
      <c r="AQ46" s="133"/>
      <c r="AR46" s="134"/>
      <c r="AS46" s="134"/>
      <c r="AT46" s="134"/>
      <c r="AU46" s="134"/>
      <c r="AV46" s="134"/>
      <c r="AW46" s="134"/>
      <c r="AX46" s="134"/>
      <c r="AY46" s="135"/>
      <c r="AZ46" s="185"/>
      <c r="BA46" s="186"/>
      <c r="BB46" s="186"/>
      <c r="BC46" s="186"/>
      <c r="BD46" s="186"/>
      <c r="BE46" s="186"/>
      <c r="BF46" s="186"/>
      <c r="BG46" s="186"/>
      <c r="BH46" s="186"/>
      <c r="BI46" s="186"/>
      <c r="BJ46" s="186"/>
      <c r="BK46" s="186"/>
      <c r="BL46" s="186"/>
      <c r="BM46" s="186"/>
      <c r="BN46" s="186"/>
      <c r="BO46" s="186"/>
      <c r="BP46" s="186"/>
      <c r="BQ46" s="186"/>
      <c r="BR46" s="186"/>
      <c r="BS46" s="187"/>
      <c r="BT46" s="181"/>
      <c r="BU46" s="182"/>
      <c r="BV46" s="182"/>
      <c r="BW46" s="182"/>
      <c r="BX46" s="182"/>
      <c r="BY46" s="182"/>
      <c r="BZ46" s="183"/>
      <c r="CA46" s="3"/>
    </row>
    <row r="47" spans="1:79" customFormat="1" ht="26.25" customHeight="1" x14ac:dyDescent="0.3">
      <c r="A47" s="8"/>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129" t="str">
        <f>IF(OR(AJ45="Ja",AJ46="Ja"),"ja","nein")</f>
        <v>nein</v>
      </c>
      <c r="AI47" s="129"/>
      <c r="AJ47" s="129"/>
      <c r="AK47" s="129"/>
      <c r="AL47" s="129"/>
      <c r="AM47" s="129"/>
      <c r="AN47" s="8"/>
      <c r="AO47" s="46">
        <v>8</v>
      </c>
      <c r="AP47" s="48"/>
      <c r="AQ47" s="133"/>
      <c r="AR47" s="134"/>
      <c r="AS47" s="134"/>
      <c r="AT47" s="134"/>
      <c r="AU47" s="134"/>
      <c r="AV47" s="134"/>
      <c r="AW47" s="134"/>
      <c r="AX47" s="134"/>
      <c r="AY47" s="135"/>
      <c r="AZ47" s="185"/>
      <c r="BA47" s="186"/>
      <c r="BB47" s="186"/>
      <c r="BC47" s="186"/>
      <c r="BD47" s="186"/>
      <c r="BE47" s="186"/>
      <c r="BF47" s="186"/>
      <c r="BG47" s="186"/>
      <c r="BH47" s="186"/>
      <c r="BI47" s="186"/>
      <c r="BJ47" s="186"/>
      <c r="BK47" s="186"/>
      <c r="BL47" s="186"/>
      <c r="BM47" s="186"/>
      <c r="BN47" s="186"/>
      <c r="BO47" s="186"/>
      <c r="BP47" s="186"/>
      <c r="BQ47" s="186"/>
      <c r="BR47" s="186"/>
      <c r="BS47" s="187"/>
      <c r="BT47" s="181"/>
      <c r="BU47" s="182"/>
      <c r="BV47" s="182"/>
      <c r="BW47" s="182"/>
      <c r="BX47" s="182"/>
      <c r="BY47" s="182"/>
      <c r="BZ47" s="183"/>
      <c r="CA47" s="3"/>
    </row>
    <row r="48" spans="1:79" customFormat="1" ht="26.25" customHeight="1" x14ac:dyDescent="0.3">
      <c r="A48" s="8" t="s">
        <v>154</v>
      </c>
      <c r="B48" s="54" t="s">
        <v>181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8"/>
      <c r="AO48" s="46">
        <v>9</v>
      </c>
      <c r="AP48" s="48"/>
      <c r="AQ48" s="133"/>
      <c r="AR48" s="134"/>
      <c r="AS48" s="134"/>
      <c r="AT48" s="134"/>
      <c r="AU48" s="134"/>
      <c r="AV48" s="134"/>
      <c r="AW48" s="134"/>
      <c r="AX48" s="134"/>
      <c r="AY48" s="135"/>
      <c r="AZ48" s="185"/>
      <c r="BA48" s="186"/>
      <c r="BB48" s="186"/>
      <c r="BC48" s="186"/>
      <c r="BD48" s="186"/>
      <c r="BE48" s="186"/>
      <c r="BF48" s="186"/>
      <c r="BG48" s="186"/>
      <c r="BH48" s="186"/>
      <c r="BI48" s="186"/>
      <c r="BJ48" s="186"/>
      <c r="BK48" s="186"/>
      <c r="BL48" s="186"/>
      <c r="BM48" s="186"/>
      <c r="BN48" s="186"/>
      <c r="BO48" s="186"/>
      <c r="BP48" s="186"/>
      <c r="BQ48" s="186"/>
      <c r="BR48" s="186"/>
      <c r="BS48" s="187"/>
      <c r="BT48" s="181"/>
      <c r="BU48" s="182"/>
      <c r="BV48" s="182"/>
      <c r="BW48" s="182"/>
      <c r="BX48" s="182"/>
      <c r="BY48" s="182"/>
      <c r="BZ48" s="183"/>
      <c r="CA48" s="1"/>
    </row>
    <row r="49" spans="1:79" customFormat="1" ht="26.25" customHeight="1" x14ac:dyDescent="0.3">
      <c r="A49" s="8"/>
      <c r="B49" s="208" t="s">
        <v>93</v>
      </c>
      <c r="C49" s="208"/>
      <c r="D49" s="208"/>
      <c r="E49" s="208"/>
      <c r="F49" s="208"/>
      <c r="G49" s="208"/>
      <c r="H49" s="209" t="s">
        <v>95</v>
      </c>
      <c r="I49" s="209"/>
      <c r="J49" s="209"/>
      <c r="K49" s="209"/>
      <c r="L49" s="209"/>
      <c r="M49" s="209"/>
      <c r="N49" s="209"/>
      <c r="O49" s="209" t="s">
        <v>94</v>
      </c>
      <c r="P49" s="209"/>
      <c r="Q49" s="209"/>
      <c r="R49" s="209"/>
      <c r="S49" s="209"/>
      <c r="T49" s="209"/>
      <c r="U49" s="209"/>
      <c r="V49" s="63" t="s">
        <v>16</v>
      </c>
      <c r="W49" s="63"/>
      <c r="X49" s="63"/>
      <c r="Y49" s="63"/>
      <c r="Z49" s="63"/>
      <c r="AA49" s="63"/>
      <c r="AB49" s="63"/>
      <c r="AC49" s="188"/>
      <c r="AD49" s="188"/>
      <c r="AE49" s="188"/>
      <c r="AF49" s="188"/>
      <c r="AG49" s="188"/>
      <c r="AH49" s="188"/>
      <c r="AI49" s="188"/>
      <c r="AJ49" s="188"/>
      <c r="AK49" s="188"/>
      <c r="AL49" s="188"/>
      <c r="AM49" s="188"/>
      <c r="AN49" s="8"/>
      <c r="AO49" s="46">
        <v>10</v>
      </c>
      <c r="AP49" s="48"/>
      <c r="AQ49" s="133"/>
      <c r="AR49" s="134"/>
      <c r="AS49" s="134"/>
      <c r="AT49" s="134"/>
      <c r="AU49" s="134"/>
      <c r="AV49" s="134"/>
      <c r="AW49" s="134"/>
      <c r="AX49" s="134"/>
      <c r="AY49" s="135"/>
      <c r="AZ49" s="185"/>
      <c r="BA49" s="186"/>
      <c r="BB49" s="186"/>
      <c r="BC49" s="186"/>
      <c r="BD49" s="186"/>
      <c r="BE49" s="186"/>
      <c r="BF49" s="186"/>
      <c r="BG49" s="186"/>
      <c r="BH49" s="186"/>
      <c r="BI49" s="186"/>
      <c r="BJ49" s="186"/>
      <c r="BK49" s="186"/>
      <c r="BL49" s="186"/>
      <c r="BM49" s="186"/>
      <c r="BN49" s="186"/>
      <c r="BO49" s="186"/>
      <c r="BP49" s="186"/>
      <c r="BQ49" s="186"/>
      <c r="BR49" s="186"/>
      <c r="BS49" s="187"/>
      <c r="BT49" s="181"/>
      <c r="BU49" s="182"/>
      <c r="BV49" s="182"/>
      <c r="BW49" s="182"/>
      <c r="BX49" s="182"/>
      <c r="BY49" s="182"/>
      <c r="BZ49" s="183"/>
      <c r="CA49" s="1"/>
    </row>
    <row r="50" spans="1:79" customFormat="1" ht="26.25" customHeight="1" x14ac:dyDescent="0.3">
      <c r="A50" s="8"/>
      <c r="B50" s="180" t="s">
        <v>92</v>
      </c>
      <c r="C50" s="180"/>
      <c r="D50" s="180"/>
      <c r="E50" s="180"/>
      <c r="F50" s="180"/>
      <c r="G50" s="180"/>
      <c r="H50" s="178">
        <f>(AQ11*(AV11/12))+(AQ11*(BA11/365))
+(AQ12*(AV12/12))+(AQ12*(BA12/365))
+(AQ13*(AV13/12))+(AQ13*(BA13/365))
+(AQ14*(AV14/12))+(AQ14*(BA14/365))
+(AQ15*(AV15/12))+(AQ15*(BA15/365))
+(AQ16*(AV16/12))+(AQ16*(BA16/365))
+(AQ17*(AV17/12))+(AQ17*(BA17/365))
+(AQ18*(AV18/12))+(AQ18*(BA18/365))
+(AQ19*(AV19/12))+(AQ19*(BA19/365))
+(AQ20*(AV20/12))+(AQ20*(BA20/365))
+(AQ21*(AV21/12))+(AQ21*(BA21/365))
+(AQ22*(AV22/12))+(AQ22*(BA22/365))
+(AQ23*(AV23/12))+(AQ23*(BA23/365))
+(AQ24*(AV24/12))+(AQ24*(BA24/365))
+(AQ25*(AV25/12))+(AQ25*(BA25/365))
+(AQ26*(AV26/12))+(AQ26*(BA26/365))
+(AQ27*(AV27/12))+(AQ27*(BA27/365))
+(AQ28*(AV28/12))+(AQ28*(BA28/365))
+(AQ29*(AV29/12))+(AQ29*(BA29/365))
+(AQ30*(AV30/12))+(AQ30*(BA30/365))
+(AQ31*(AV31/12))+(AQ31*(BA31/365))
+(AQ32*(AV32/12))+(AQ32*(BA32/365))
+(AQ33*(AV33/12))+(AQ33*(BA33/365))
+(AQ34*(AV34/12))+(AQ34*(BA34/365))
+(AQ35*(AV35/12))+(AQ35*(BA35/365))</f>
        <v>0</v>
      </c>
      <c r="I50" s="178"/>
      <c r="J50" s="178"/>
      <c r="K50" s="178"/>
      <c r="L50" s="178"/>
      <c r="M50" s="178"/>
      <c r="N50" s="178"/>
      <c r="O50" s="178">
        <f>IF(W11=Quellen!C7,BF11/1720,0)
+IF(W12=Quellen!C7,BF12/1720,0)
+IF(W13=Quellen!C7,BF13/1720,0)
+IF(W14=Quellen!C7,BF14/1720,0)
+IF(W15=Quellen!C7,BF15/1720,0)
+IF(W16=Quellen!C7,BF16/1720,0)
+IF(W17=Quellen!C7,BF17/1720,0)
+IF(W18=Quellen!C7,BF18/1720,0)
+IF(W19=Quellen!C7,BF19/1720,0)
+IF(W20=Quellen!C7,BF20/1720,0)
+IF(W21=Quellen!C7,BF21/1720,0)
+IF(W22=Quellen!C7,BF22/1720,0)
+IF(W23=Quellen!C7,BF23/1720,0)
+IF(W24=Quellen!C7,BF24/1720,0)
+IF(W25=Quellen!C7,BF25/1720,0)
+IF(W26=Quellen!C7,BF26/1720,0)
+IF(W27=Quellen!C7,BF27/1720,0)
+IF(W28=Quellen!C7,BF28/1720,0)
+IF(W29=Quellen!C7,BF29/1720,0)
+IF(W30=Quellen!C7,BF30/1720,0)
+IF(W31=Quellen!C7,BF31/1720,0)
+IF(W32=Quellen!C7,BF32/1720,0)
+IF(W33=Quellen!C7,BF33/1720,0)
+IF(W34=Quellen!C7,BF34/1720,0)
+IF(W35=Quellen!C7,BF35/1720,0)</f>
        <v>0</v>
      </c>
      <c r="P50" s="178"/>
      <c r="Q50" s="178"/>
      <c r="R50" s="178"/>
      <c r="S50" s="178"/>
      <c r="T50" s="178"/>
      <c r="U50" s="178"/>
      <c r="V50" s="178">
        <f>SUM(H50:U50)</f>
        <v>0</v>
      </c>
      <c r="W50" s="178"/>
      <c r="X50" s="178"/>
      <c r="Y50" s="178"/>
      <c r="Z50" s="178"/>
      <c r="AA50" s="178"/>
      <c r="AB50" s="178"/>
      <c r="AC50" s="188"/>
      <c r="AD50" s="188"/>
      <c r="AE50" s="188"/>
      <c r="AF50" s="188"/>
      <c r="AG50" s="188"/>
      <c r="AH50" s="188"/>
      <c r="AI50" s="188"/>
      <c r="AJ50" s="188"/>
      <c r="AK50" s="188"/>
      <c r="AL50" s="188"/>
      <c r="AM50" s="188"/>
      <c r="AN50" s="8"/>
      <c r="AO50" s="171" t="s">
        <v>56</v>
      </c>
      <c r="AP50" s="63"/>
      <c r="AQ50" s="168" t="s">
        <v>16</v>
      </c>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84">
        <f>SUM(BT40:BZ49)</f>
        <v>0</v>
      </c>
      <c r="BU50" s="184"/>
      <c r="BV50" s="184"/>
      <c r="BW50" s="184"/>
      <c r="BX50" s="184"/>
      <c r="BY50" s="184"/>
      <c r="BZ50" s="184"/>
      <c r="CA50" s="1"/>
    </row>
    <row r="51" spans="1:79" customFormat="1" ht="26.25" customHeight="1" x14ac:dyDescent="0.3">
      <c r="A51" s="8"/>
      <c r="B51" s="37"/>
      <c r="C51" s="35"/>
      <c r="D51" s="35"/>
      <c r="E51" s="35"/>
      <c r="F51" s="35"/>
      <c r="G51" s="35"/>
      <c r="H51" s="3"/>
      <c r="I51" s="35"/>
      <c r="J51" s="35"/>
      <c r="K51" s="35"/>
      <c r="L51" s="35"/>
      <c r="M51" s="35"/>
      <c r="N51" s="35"/>
      <c r="O51" s="3"/>
      <c r="P51" s="3"/>
      <c r="Q51" s="35"/>
      <c r="R51" s="36"/>
      <c r="S51" s="35"/>
      <c r="T51" s="3"/>
      <c r="U51" s="35"/>
      <c r="V51" s="35"/>
      <c r="W51" s="35"/>
      <c r="X51" s="3"/>
      <c r="Y51" s="35"/>
      <c r="Z51" s="35"/>
      <c r="AA51" s="35"/>
      <c r="AB51" s="35"/>
      <c r="AC51" s="35"/>
      <c r="AD51" s="35"/>
      <c r="AE51" s="35"/>
      <c r="AF51" s="35"/>
      <c r="AG51" s="35"/>
      <c r="AH51" s="35"/>
      <c r="AI51" s="35"/>
      <c r="AJ51" s="35"/>
      <c r="AK51" s="35"/>
      <c r="AL51" s="35"/>
      <c r="AM51" s="35"/>
      <c r="AN51" s="8"/>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customFormat="1" ht="26.25" customHeight="1" x14ac:dyDescent="0.3">
      <c r="A52" s="8"/>
      <c r="B52" s="198"/>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34"/>
      <c r="AN52" s="8"/>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customFormat="1" ht="26.25" customHeight="1" x14ac:dyDescent="0.3">
      <c r="A53" s="8"/>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34"/>
      <c r="AM53" s="34"/>
      <c r="AN53" s="8"/>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customFormat="1" ht="15" customHeight="1" x14ac:dyDescent="0.3">
      <c r="A54" s="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customFormat="1" ht="26.25" customHeight="1" x14ac:dyDescent="0.3">
      <c r="A55" s="19" t="s">
        <v>25</v>
      </c>
      <c r="B55" s="121" t="s">
        <v>87</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row>
    <row r="56" spans="1:79" customFormat="1" ht="15" customHeight="1" x14ac:dyDescent="0.3">
      <c r="A56" s="18"/>
      <c r="B56" s="202" t="s">
        <v>205</v>
      </c>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4"/>
    </row>
    <row r="57" spans="1:79" customFormat="1" ht="15" customHeight="1" x14ac:dyDescent="0.3">
      <c r="A57" s="18"/>
      <c r="B57" s="202"/>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4"/>
    </row>
    <row r="58" spans="1:79" customFormat="1" ht="15" customHeight="1" x14ac:dyDescent="0.3">
      <c r="A58" s="18"/>
      <c r="B58" s="202"/>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4"/>
    </row>
    <row r="59" spans="1:79" customFormat="1" ht="15" customHeight="1" x14ac:dyDescent="0.3">
      <c r="A59" s="18"/>
      <c r="B59" s="2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4"/>
    </row>
    <row r="60" spans="1:79" customFormat="1" ht="15" customHeight="1" x14ac:dyDescent="0.3">
      <c r="A60" s="18"/>
      <c r="B60" s="202"/>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4"/>
    </row>
    <row r="61" spans="1:79" customFormat="1" ht="15" customHeight="1" x14ac:dyDescent="0.3">
      <c r="A61" s="18"/>
      <c r="B61" s="202"/>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4"/>
    </row>
    <row r="62" spans="1:79" customFormat="1" ht="15" customHeight="1" x14ac:dyDescent="0.3">
      <c r="A62" s="18"/>
      <c r="B62" s="202"/>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4"/>
    </row>
    <row r="63" spans="1:79" customFormat="1" x14ac:dyDescent="0.3">
      <c r="A63" s="8"/>
      <c r="B63" s="202"/>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4"/>
    </row>
    <row r="64" spans="1:79" customFormat="1" x14ac:dyDescent="0.3">
      <c r="A64" s="8"/>
      <c r="B64" s="202"/>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4"/>
    </row>
    <row r="65" spans="1:39" customFormat="1" x14ac:dyDescent="0.3">
      <c r="A65" s="8"/>
      <c r="B65" s="202"/>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4"/>
    </row>
    <row r="66" spans="1:39" customFormat="1" x14ac:dyDescent="0.3">
      <c r="A66" s="8"/>
      <c r="B66" s="202"/>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4"/>
    </row>
    <row r="67" spans="1:39" customFormat="1" x14ac:dyDescent="0.3">
      <c r="A67" s="8"/>
      <c r="B67" s="202"/>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4"/>
    </row>
    <row r="68" spans="1:39" customFormat="1" x14ac:dyDescent="0.3">
      <c r="A68" s="8"/>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4"/>
    </row>
    <row r="69" spans="1:39" customFormat="1" x14ac:dyDescent="0.3">
      <c r="A69" s="8"/>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4"/>
    </row>
    <row r="70" spans="1:39" customFormat="1" x14ac:dyDescent="0.3">
      <c r="A70" s="8"/>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4"/>
    </row>
    <row r="71" spans="1:39" customFormat="1" x14ac:dyDescent="0.3">
      <c r="A71" s="8"/>
      <c r="B71" s="202"/>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4"/>
    </row>
    <row r="72" spans="1:39" customFormat="1" x14ac:dyDescent="0.3">
      <c r="A72" s="8"/>
      <c r="B72" s="202"/>
      <c r="C72" s="203"/>
      <c r="D72" s="203"/>
      <c r="E72" s="203"/>
      <c r="F72" s="203"/>
      <c r="G72" s="203"/>
      <c r="H72" s="203"/>
      <c r="I72" s="203"/>
      <c r="J72" s="203"/>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4"/>
    </row>
    <row r="73" spans="1:39" customFormat="1" x14ac:dyDescent="0.3">
      <c r="A73" s="8"/>
      <c r="B73" s="202"/>
      <c r="C73" s="203"/>
      <c r="D73" s="203"/>
      <c r="E73" s="203"/>
      <c r="F73" s="203"/>
      <c r="G73" s="203"/>
      <c r="H73" s="203"/>
      <c r="I73" s="203"/>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4"/>
    </row>
    <row r="74" spans="1:39" customFormat="1" x14ac:dyDescent="0.3">
      <c r="A74" s="8"/>
      <c r="B74" s="205"/>
      <c r="C74" s="206"/>
      <c r="D74" s="206"/>
      <c r="E74" s="206"/>
      <c r="F74" s="206"/>
      <c r="G74" s="206"/>
      <c r="H74" s="206"/>
      <c r="I74" s="206"/>
      <c r="J74" s="206"/>
      <c r="K74" s="206"/>
      <c r="L74" s="206"/>
      <c r="M74" s="206"/>
      <c r="N74" s="206"/>
      <c r="O74" s="206"/>
      <c r="P74" s="206"/>
      <c r="Q74" s="206"/>
      <c r="R74" s="206"/>
      <c r="S74" s="206"/>
      <c r="T74" s="206"/>
      <c r="U74" s="206"/>
      <c r="V74" s="206"/>
      <c r="W74" s="206"/>
      <c r="X74" s="206"/>
      <c r="Y74" s="206"/>
      <c r="Z74" s="206"/>
      <c r="AA74" s="206"/>
      <c r="AB74" s="206"/>
      <c r="AC74" s="206"/>
      <c r="AD74" s="206"/>
      <c r="AE74" s="206"/>
      <c r="AF74" s="206"/>
      <c r="AG74" s="206"/>
      <c r="AH74" s="206"/>
      <c r="AI74" s="206"/>
      <c r="AJ74" s="206"/>
      <c r="AK74" s="206"/>
      <c r="AL74" s="206"/>
      <c r="AM74" s="207"/>
    </row>
    <row r="75" spans="1:39" customFormat="1" x14ac:dyDescent="0.3">
      <c r="A75" s="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customFormat="1" x14ac:dyDescent="0.3">
      <c r="A76" s="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customFormat="1" x14ac:dyDescent="0.3">
      <c r="A77" s="8"/>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customFormat="1" x14ac:dyDescent="0.3">
      <c r="A78" s="8"/>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customFormat="1" x14ac:dyDescent="0.3">
      <c r="A79" s="8"/>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customFormat="1" x14ac:dyDescent="0.3">
      <c r="A80" s="8"/>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customFormat="1" x14ac:dyDescent="0.3">
      <c r="A81" s="8"/>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customFormat="1" x14ac:dyDescent="0.3">
      <c r="A82" s="8"/>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customFormat="1" x14ac:dyDescent="0.3">
      <c r="A83" s="8"/>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customForma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customForma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customFormat="1" x14ac:dyDescent="0.3"/>
    <row r="87" spans="1:39" customFormat="1" x14ac:dyDescent="0.3"/>
    <row r="88" spans="1:39" customFormat="1" x14ac:dyDescent="0.3"/>
    <row r="89" spans="1:39" customFormat="1" x14ac:dyDescent="0.3"/>
    <row r="90" spans="1:39" customFormat="1" x14ac:dyDescent="0.3"/>
    <row r="91" spans="1:39" customFormat="1" x14ac:dyDescent="0.3"/>
    <row r="92" spans="1:39" customFormat="1" x14ac:dyDescent="0.3"/>
    <row r="93" spans="1:39" customFormat="1" x14ac:dyDescent="0.3"/>
    <row r="94" spans="1:39" customFormat="1" x14ac:dyDescent="0.3"/>
    <row r="95" spans="1:39" customFormat="1" x14ac:dyDescent="0.3"/>
    <row r="96" spans="1:39"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row r="146" customFormat="1" x14ac:dyDescent="0.3"/>
    <row r="147" customFormat="1" x14ac:dyDescent="0.3"/>
    <row r="148" customFormat="1" x14ac:dyDescent="0.3"/>
  </sheetData>
  <sheetProtection algorithmName="SHA-512" hashValue="AZCsKr7yX0nVCs3V8aMF5vA9bEZLPoxUWSn2C3ABM+u2rAshv8AiwVqJiK4gWSc+RaPbxYWuTDDbbGSABVIFiA==" saltValue="DhTXJ623xBOBUm1xf1unzg==" spinCount="100000" sheet="1" objects="1" scenarios="1"/>
  <mergeCells count="404">
    <mergeCell ref="A2:A3"/>
    <mergeCell ref="B2:T3"/>
    <mergeCell ref="W3:X3"/>
    <mergeCell ref="Y3:AL3"/>
    <mergeCell ref="BL3:BZ6"/>
    <mergeCell ref="AR4:AU4"/>
    <mergeCell ref="AV4:AZ4"/>
    <mergeCell ref="BA4:BE4"/>
    <mergeCell ref="BF4:BJ4"/>
    <mergeCell ref="B5:H5"/>
    <mergeCell ref="BF5:BJ5"/>
    <mergeCell ref="B6:H6"/>
    <mergeCell ref="I6:L6"/>
    <mergeCell ref="N6:Q6"/>
    <mergeCell ref="R6:T6"/>
    <mergeCell ref="AR6:AU6"/>
    <mergeCell ref="AV6:AZ6"/>
    <mergeCell ref="BA6:BE6"/>
    <mergeCell ref="BF6:BJ6"/>
    <mergeCell ref="I5:T5"/>
    <mergeCell ref="W5:X5"/>
    <mergeCell ref="Y5:AF5"/>
    <mergeCell ref="AR5:AU5"/>
    <mergeCell ref="AV5:AZ5"/>
    <mergeCell ref="BA5:BE5"/>
    <mergeCell ref="AQ9:AU9"/>
    <mergeCell ref="AV9:AZ9"/>
    <mergeCell ref="BA9:BE9"/>
    <mergeCell ref="BF9:BJ9"/>
    <mergeCell ref="BK9:BU9"/>
    <mergeCell ref="BV9:BZ9"/>
    <mergeCell ref="B8:AM8"/>
    <mergeCell ref="B9:C9"/>
    <mergeCell ref="D9:J9"/>
    <mergeCell ref="K9:V9"/>
    <mergeCell ref="W9:AM9"/>
    <mergeCell ref="AO9:AP9"/>
    <mergeCell ref="AO8:BZ8"/>
    <mergeCell ref="AV10:AZ10"/>
    <mergeCell ref="BA10:BE10"/>
    <mergeCell ref="BF10:BJ10"/>
    <mergeCell ref="B11:C11"/>
    <mergeCell ref="D11:J11"/>
    <mergeCell ref="K11:V11"/>
    <mergeCell ref="W11:AM11"/>
    <mergeCell ref="AO11:AP11"/>
    <mergeCell ref="AQ11:AU11"/>
    <mergeCell ref="AV11:AZ11"/>
    <mergeCell ref="B10:C10"/>
    <mergeCell ref="D10:J10"/>
    <mergeCell ref="K10:V10"/>
    <mergeCell ref="W10:AM10"/>
    <mergeCell ref="AO10:AP10"/>
    <mergeCell ref="AQ10:AU10"/>
    <mergeCell ref="B13:C13"/>
    <mergeCell ref="D13:J13"/>
    <mergeCell ref="K13:V13"/>
    <mergeCell ref="W13:AM13"/>
    <mergeCell ref="AO13:AP13"/>
    <mergeCell ref="BA11:BE11"/>
    <mergeCell ref="BF11:BJ11"/>
    <mergeCell ref="BK11:BU11"/>
    <mergeCell ref="BV11:BZ11"/>
    <mergeCell ref="B12:C12"/>
    <mergeCell ref="D12:J12"/>
    <mergeCell ref="K12:V12"/>
    <mergeCell ref="W12:AM12"/>
    <mergeCell ref="AO12:AP12"/>
    <mergeCell ref="AQ12:AU12"/>
    <mergeCell ref="AQ13:AU13"/>
    <mergeCell ref="AV13:AZ13"/>
    <mergeCell ref="BA13:BE13"/>
    <mergeCell ref="BF13:BJ13"/>
    <mergeCell ref="BK13:BU13"/>
    <mergeCell ref="BV13:BZ13"/>
    <mergeCell ref="AV12:AZ12"/>
    <mergeCell ref="BA12:BE12"/>
    <mergeCell ref="BF12:BJ12"/>
    <mergeCell ref="BK12:BU12"/>
    <mergeCell ref="BV12:BZ12"/>
    <mergeCell ref="B15:C15"/>
    <mergeCell ref="D15:J15"/>
    <mergeCell ref="K15:V15"/>
    <mergeCell ref="W15:AM15"/>
    <mergeCell ref="AO15:AP15"/>
    <mergeCell ref="B14:C14"/>
    <mergeCell ref="D14:J14"/>
    <mergeCell ref="K14:V14"/>
    <mergeCell ref="W14:AM14"/>
    <mergeCell ref="AO14:AP14"/>
    <mergeCell ref="AQ15:AU15"/>
    <mergeCell ref="AV15:AZ15"/>
    <mergeCell ref="BA15:BE15"/>
    <mergeCell ref="BF15:BJ15"/>
    <mergeCell ref="BK15:BU15"/>
    <mergeCell ref="BV15:BZ15"/>
    <mergeCell ref="AV14:AZ14"/>
    <mergeCell ref="BA14:BE14"/>
    <mergeCell ref="BF14:BJ14"/>
    <mergeCell ref="BK14:BU14"/>
    <mergeCell ref="BV14:BZ14"/>
    <mergeCell ref="AQ14:AU14"/>
    <mergeCell ref="B17:C17"/>
    <mergeCell ref="D17:J17"/>
    <mergeCell ref="K17:V17"/>
    <mergeCell ref="W17:AM17"/>
    <mergeCell ref="AO17:AP17"/>
    <mergeCell ref="B16:C16"/>
    <mergeCell ref="D16:J16"/>
    <mergeCell ref="K16:V16"/>
    <mergeCell ref="W16:AM16"/>
    <mergeCell ref="AO16:AP16"/>
    <mergeCell ref="AQ17:AU17"/>
    <mergeCell ref="AV17:AZ17"/>
    <mergeCell ref="BA17:BE17"/>
    <mergeCell ref="BF17:BJ17"/>
    <mergeCell ref="BK17:BU17"/>
    <mergeCell ref="BV17:BZ17"/>
    <mergeCell ref="AV16:AZ16"/>
    <mergeCell ref="BA16:BE16"/>
    <mergeCell ref="BF16:BJ16"/>
    <mergeCell ref="BK16:BU16"/>
    <mergeCell ref="BV16:BZ16"/>
    <mergeCell ref="AQ16:AU16"/>
    <mergeCell ref="B19:C19"/>
    <mergeCell ref="D19:J19"/>
    <mergeCell ref="K19:V19"/>
    <mergeCell ref="W19:AM19"/>
    <mergeCell ref="AO19:AP19"/>
    <mergeCell ref="B18:C18"/>
    <mergeCell ref="D18:J18"/>
    <mergeCell ref="K18:V18"/>
    <mergeCell ref="W18:AM18"/>
    <mergeCell ref="AO18:AP18"/>
    <mergeCell ref="AQ19:AU19"/>
    <mergeCell ref="AV19:AZ19"/>
    <mergeCell ref="BA19:BE19"/>
    <mergeCell ref="BF19:BJ19"/>
    <mergeCell ref="BK19:BU19"/>
    <mergeCell ref="BV19:BZ19"/>
    <mergeCell ref="AV18:AZ18"/>
    <mergeCell ref="BA18:BE18"/>
    <mergeCell ref="BF18:BJ18"/>
    <mergeCell ref="BK18:BU18"/>
    <mergeCell ref="BV18:BZ18"/>
    <mergeCell ref="AQ18:AU18"/>
    <mergeCell ref="B21:C21"/>
    <mergeCell ref="D21:J21"/>
    <mergeCell ref="K21:V21"/>
    <mergeCell ref="W21:AM21"/>
    <mergeCell ref="AO21:AP21"/>
    <mergeCell ref="B20:C20"/>
    <mergeCell ref="D20:J20"/>
    <mergeCell ref="K20:V20"/>
    <mergeCell ref="W20:AM20"/>
    <mergeCell ref="AO20:AP20"/>
    <mergeCell ref="AQ21:AU21"/>
    <mergeCell ref="AV21:AZ21"/>
    <mergeCell ref="BA21:BE21"/>
    <mergeCell ref="BF21:BJ21"/>
    <mergeCell ref="BK21:BU21"/>
    <mergeCell ref="BV21:BZ21"/>
    <mergeCell ref="AV20:AZ20"/>
    <mergeCell ref="BA20:BE20"/>
    <mergeCell ref="BF20:BJ20"/>
    <mergeCell ref="BK20:BU20"/>
    <mergeCell ref="BV20:BZ20"/>
    <mergeCell ref="AQ20:AU20"/>
    <mergeCell ref="B23:C23"/>
    <mergeCell ref="D23:J23"/>
    <mergeCell ref="K23:V23"/>
    <mergeCell ref="W23:AM23"/>
    <mergeCell ref="AO23:AP23"/>
    <mergeCell ref="B22:C22"/>
    <mergeCell ref="D22:J22"/>
    <mergeCell ref="K22:V22"/>
    <mergeCell ref="W22:AM22"/>
    <mergeCell ref="AO22:AP22"/>
    <mergeCell ref="AQ23:AU23"/>
    <mergeCell ref="AV23:AZ23"/>
    <mergeCell ref="BA23:BE23"/>
    <mergeCell ref="BF23:BJ23"/>
    <mergeCell ref="BK23:BU23"/>
    <mergeCell ref="BV23:BZ23"/>
    <mergeCell ref="AV22:AZ22"/>
    <mergeCell ref="BA22:BE22"/>
    <mergeCell ref="BF22:BJ22"/>
    <mergeCell ref="BK22:BU22"/>
    <mergeCell ref="BV22:BZ22"/>
    <mergeCell ref="AQ22:AU22"/>
    <mergeCell ref="B25:C25"/>
    <mergeCell ref="D25:J25"/>
    <mergeCell ref="K25:V25"/>
    <mergeCell ref="W25:AM25"/>
    <mergeCell ref="AO25:AP25"/>
    <mergeCell ref="B24:C24"/>
    <mergeCell ref="D24:J24"/>
    <mergeCell ref="K24:V24"/>
    <mergeCell ref="W24:AM24"/>
    <mergeCell ref="AO24:AP24"/>
    <mergeCell ref="AQ25:AU25"/>
    <mergeCell ref="AV25:AZ25"/>
    <mergeCell ref="BA25:BE25"/>
    <mergeCell ref="BF25:BJ25"/>
    <mergeCell ref="BK25:BU25"/>
    <mergeCell ref="BV25:BZ25"/>
    <mergeCell ref="AV24:AZ24"/>
    <mergeCell ref="BA24:BE24"/>
    <mergeCell ref="BF24:BJ24"/>
    <mergeCell ref="BK24:BU24"/>
    <mergeCell ref="BV24:BZ24"/>
    <mergeCell ref="AQ24:AU24"/>
    <mergeCell ref="B27:C27"/>
    <mergeCell ref="D27:J27"/>
    <mergeCell ref="K27:V27"/>
    <mergeCell ref="W27:AM27"/>
    <mergeCell ref="AO27:AP27"/>
    <mergeCell ref="B26:C26"/>
    <mergeCell ref="D26:J26"/>
    <mergeCell ref="K26:V26"/>
    <mergeCell ref="W26:AM26"/>
    <mergeCell ref="AO26:AP26"/>
    <mergeCell ref="AQ27:AU27"/>
    <mergeCell ref="AV27:AZ27"/>
    <mergeCell ref="BA27:BE27"/>
    <mergeCell ref="BF27:BJ27"/>
    <mergeCell ref="BK27:BU27"/>
    <mergeCell ref="BV27:BZ27"/>
    <mergeCell ref="AV26:AZ26"/>
    <mergeCell ref="BA26:BE26"/>
    <mergeCell ref="BF26:BJ26"/>
    <mergeCell ref="BK26:BU26"/>
    <mergeCell ref="BV26:BZ26"/>
    <mergeCell ref="AQ26:AU26"/>
    <mergeCell ref="B29:C29"/>
    <mergeCell ref="D29:J29"/>
    <mergeCell ref="K29:V29"/>
    <mergeCell ref="W29:AM29"/>
    <mergeCell ref="AO29:AP29"/>
    <mergeCell ref="B28:C28"/>
    <mergeCell ref="D28:J28"/>
    <mergeCell ref="K28:V28"/>
    <mergeCell ref="W28:AM28"/>
    <mergeCell ref="AO28:AP28"/>
    <mergeCell ref="AQ29:AU29"/>
    <mergeCell ref="AV29:AZ29"/>
    <mergeCell ref="BA29:BE29"/>
    <mergeCell ref="BF29:BJ29"/>
    <mergeCell ref="BK29:BU29"/>
    <mergeCell ref="BV29:BZ29"/>
    <mergeCell ref="AV28:AZ28"/>
    <mergeCell ref="BA28:BE28"/>
    <mergeCell ref="BF28:BJ28"/>
    <mergeCell ref="BK28:BU28"/>
    <mergeCell ref="BV28:BZ28"/>
    <mergeCell ref="AQ28:AU28"/>
    <mergeCell ref="B31:C31"/>
    <mergeCell ref="D31:J31"/>
    <mergeCell ref="K31:V31"/>
    <mergeCell ref="W31:AM31"/>
    <mergeCell ref="AO31:AP31"/>
    <mergeCell ref="B30:C30"/>
    <mergeCell ref="D30:J30"/>
    <mergeCell ref="K30:V30"/>
    <mergeCell ref="W30:AM30"/>
    <mergeCell ref="AO30:AP30"/>
    <mergeCell ref="AQ31:AU31"/>
    <mergeCell ref="AV31:AZ31"/>
    <mergeCell ref="BA31:BE31"/>
    <mergeCell ref="BF31:BJ31"/>
    <mergeCell ref="BK31:BU31"/>
    <mergeCell ref="BV31:BZ31"/>
    <mergeCell ref="AV30:AZ30"/>
    <mergeCell ref="BA30:BE30"/>
    <mergeCell ref="BF30:BJ30"/>
    <mergeCell ref="BK30:BU30"/>
    <mergeCell ref="BV30:BZ30"/>
    <mergeCell ref="AQ30:AU30"/>
    <mergeCell ref="B33:C33"/>
    <mergeCell ref="D33:J33"/>
    <mergeCell ref="K33:V33"/>
    <mergeCell ref="W33:AM33"/>
    <mergeCell ref="AO33:AP33"/>
    <mergeCell ref="B32:C32"/>
    <mergeCell ref="D32:J32"/>
    <mergeCell ref="K32:V32"/>
    <mergeCell ref="W32:AM32"/>
    <mergeCell ref="AO32:AP32"/>
    <mergeCell ref="AQ33:AU33"/>
    <mergeCell ref="AV33:AZ33"/>
    <mergeCell ref="BA33:BE33"/>
    <mergeCell ref="BF33:BJ33"/>
    <mergeCell ref="BK33:BU33"/>
    <mergeCell ref="BV33:BZ33"/>
    <mergeCell ref="AV32:AZ32"/>
    <mergeCell ref="BA32:BE32"/>
    <mergeCell ref="BF32:BJ32"/>
    <mergeCell ref="BK32:BU32"/>
    <mergeCell ref="BV32:BZ32"/>
    <mergeCell ref="AQ32:AU32"/>
    <mergeCell ref="B35:C35"/>
    <mergeCell ref="D35:J35"/>
    <mergeCell ref="K35:V35"/>
    <mergeCell ref="W35:AM35"/>
    <mergeCell ref="AO35:AP35"/>
    <mergeCell ref="B34:C34"/>
    <mergeCell ref="D34:J34"/>
    <mergeCell ref="K34:V34"/>
    <mergeCell ref="W34:AM34"/>
    <mergeCell ref="AO34:AP34"/>
    <mergeCell ref="AQ35:AU35"/>
    <mergeCell ref="AV35:AZ35"/>
    <mergeCell ref="BA35:BE35"/>
    <mergeCell ref="BF35:BJ35"/>
    <mergeCell ref="BK35:BU35"/>
    <mergeCell ref="BV35:BZ35"/>
    <mergeCell ref="AV34:AZ34"/>
    <mergeCell ref="BA34:BE34"/>
    <mergeCell ref="BF34:BJ34"/>
    <mergeCell ref="BK34:BU34"/>
    <mergeCell ref="BV34:BZ34"/>
    <mergeCell ref="AQ34:AU34"/>
    <mergeCell ref="B39:AC39"/>
    <mergeCell ref="AD39:AM39"/>
    <mergeCell ref="AO39:AP39"/>
    <mergeCell ref="AQ39:AY39"/>
    <mergeCell ref="AZ39:BS39"/>
    <mergeCell ref="BT39:BZ39"/>
    <mergeCell ref="B36:C36"/>
    <mergeCell ref="D36:Q36"/>
    <mergeCell ref="BK36:BU36"/>
    <mergeCell ref="BV36:BZ36"/>
    <mergeCell ref="B38:AM38"/>
    <mergeCell ref="AO38:BZ38"/>
    <mergeCell ref="AZ40:BS40"/>
    <mergeCell ref="BT40:BZ40"/>
    <mergeCell ref="B41:AC41"/>
    <mergeCell ref="AD41:AM41"/>
    <mergeCell ref="AO41:AP41"/>
    <mergeCell ref="AQ41:AY41"/>
    <mergeCell ref="AZ41:BS41"/>
    <mergeCell ref="BT41:BZ41"/>
    <mergeCell ref="B40:Q40"/>
    <mergeCell ref="S40:T40"/>
    <mergeCell ref="U40:AC40"/>
    <mergeCell ref="AD40:AM40"/>
    <mergeCell ref="AO40:AP40"/>
    <mergeCell ref="AQ40:AY40"/>
    <mergeCell ref="AO42:AP42"/>
    <mergeCell ref="AQ42:AY42"/>
    <mergeCell ref="AZ42:BS42"/>
    <mergeCell ref="BT42:BZ42"/>
    <mergeCell ref="B43:AM43"/>
    <mergeCell ref="AO43:AP43"/>
    <mergeCell ref="AQ43:AY43"/>
    <mergeCell ref="AZ43:BS43"/>
    <mergeCell ref="BT43:BZ43"/>
    <mergeCell ref="B45:AI45"/>
    <mergeCell ref="AJ45:AM45"/>
    <mergeCell ref="AO45:AP45"/>
    <mergeCell ref="AQ45:AY45"/>
    <mergeCell ref="AZ45:BS45"/>
    <mergeCell ref="BT45:BZ45"/>
    <mergeCell ref="B44:AI44"/>
    <mergeCell ref="AJ44:AM44"/>
    <mergeCell ref="AO44:AP44"/>
    <mergeCell ref="AQ44:AY44"/>
    <mergeCell ref="AZ44:BS44"/>
    <mergeCell ref="BT44:BZ44"/>
    <mergeCell ref="AO46:AP46"/>
    <mergeCell ref="AQ46:AY46"/>
    <mergeCell ref="AZ46:BS46"/>
    <mergeCell ref="BT46:BZ46"/>
    <mergeCell ref="AH47:AM47"/>
    <mergeCell ref="AO47:AP47"/>
    <mergeCell ref="AQ47:AY47"/>
    <mergeCell ref="AZ47:BS47"/>
    <mergeCell ref="BT47:BZ47"/>
    <mergeCell ref="B48:AM48"/>
    <mergeCell ref="AO48:AP48"/>
    <mergeCell ref="AQ48:AY48"/>
    <mergeCell ref="AZ48:BS48"/>
    <mergeCell ref="BT48:BZ48"/>
    <mergeCell ref="B49:G49"/>
    <mergeCell ref="H49:N49"/>
    <mergeCell ref="O49:U49"/>
    <mergeCell ref="V49:AB49"/>
    <mergeCell ref="AC49:AM49"/>
    <mergeCell ref="AQ50:BS50"/>
    <mergeCell ref="BT50:BZ50"/>
    <mergeCell ref="B52:AL52"/>
    <mergeCell ref="B53:AK53"/>
    <mergeCell ref="B55:AM55"/>
    <mergeCell ref="B56:AM74"/>
    <mergeCell ref="AO49:AP49"/>
    <mergeCell ref="AQ49:AY49"/>
    <mergeCell ref="AZ49:BS49"/>
    <mergeCell ref="BT49:BZ49"/>
    <mergeCell ref="B50:G50"/>
    <mergeCell ref="H50:N50"/>
    <mergeCell ref="O50:U50"/>
    <mergeCell ref="V50:AB50"/>
    <mergeCell ref="AC50:AM50"/>
    <mergeCell ref="AO50:AP50"/>
  </mergeCells>
  <conditionalFormatting sqref="Y5:AF5">
    <cfRule type="containsText" dxfId="7" priority="3" operator="containsText" text="Danmark">
      <formula>NOT(ISERROR(SEARCH("Danmark",Y5)))</formula>
    </cfRule>
    <cfRule type="containsText" dxfId="6" priority="4" operator="containsText" text="Deutschland">
      <formula>NOT(ISERROR(SEARCH("Deutschland",Y5)))</formula>
    </cfRule>
  </conditionalFormatting>
  <dataValidations count="5">
    <dataValidation type="decimal" allowBlank="1" showInputMessage="1" showErrorMessage="1" sqref="AQ11:AU35" xr:uid="{0CDB9EBD-275E-4193-98EF-515B6BCE4DED}">
      <formula1>0</formula1>
      <formula2>1</formula2>
    </dataValidation>
    <dataValidation type="decimal" allowBlank="1" showInputMessage="1" showErrorMessage="1" sqref="BF12:BF35 BF11:BJ11" xr:uid="{1CE998E7-5983-4238-9C17-65C17C5EF958}">
      <formula1>0</formula1>
      <formula2>2000</formula2>
    </dataValidation>
    <dataValidation type="whole" allowBlank="1" showInputMessage="1" showErrorMessage="1" sqref="AV11:AZ35" xr:uid="{F635B32D-F442-4833-A92E-F939AB8CCA1D}">
      <formula1>0</formula1>
      <formula2>2000</formula2>
    </dataValidation>
    <dataValidation type="list" allowBlank="1" showInputMessage="1" showErrorMessage="1" sqref="BV11:BZ35 AJ44:AJ45" xr:uid="{6778664A-407E-45ED-8634-D3ECD4F4C510}">
      <formula1>"ja, nein | nej"</formula1>
    </dataValidation>
    <dataValidation type="whole" allowBlank="1" showInputMessage="1" showErrorMessage="1" sqref="BA11:BE35" xr:uid="{984EC758-D9CF-4866-8F90-8B4E851FB648}">
      <formula1>0</formula1>
      <formula2>31</formula2>
    </dataValidation>
  </dataValidations>
  <pageMargins left="0.70866141732283472" right="0.70866141732283472" top="0.94488188976377963" bottom="0.74803149606299213" header="0.11811023622047245" footer="0.31496062992125984"/>
  <pageSetup paperSize="9" scale="94" pageOrder="overThenDown" orientation="landscape" r:id="rId1"/>
  <headerFooter>
    <oddHeader>&amp;L&amp;"Arial Black,Normal" &amp;8
 PKP-Auszahlungsantrag | 
 PKP-Udbetalingsanmodning&amp;C
&amp;G&amp;R&amp;G</oddHeader>
    <oddFooter>&amp;L&amp;8Version 2, 07.07.2026&amp;C&amp;8&amp;A&amp;R&amp;8
Seite | Side  &amp;P / &amp;N</oddFooter>
  </headerFooter>
  <rowBreaks count="2" manualBreakCount="2">
    <brk id="36" max="16383" man="1"/>
    <brk id="54" max="16383" man="1"/>
  </rowBreaks>
  <colBreaks count="1" manualBreakCount="1">
    <brk id="40" max="1048575"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2" id="{4803477C-5970-4B53-AB1B-C68282025CA4}">
            <xm:f>$W11=Quellen!$C$6</xm:f>
            <x14:dxf>
              <font>
                <color rgb="FF000000"/>
              </font>
              <fill>
                <patternFill patternType="solid">
                  <bgColor theme="4" tint="0.79998168889431442"/>
                </patternFill>
              </fill>
            </x14:dxf>
          </x14:cfRule>
          <xm:sqref>AQ11:AQ35 AV11:AV35 BA11:BA35</xm:sqref>
        </x14:conditionalFormatting>
        <x14:conditionalFormatting xmlns:xm="http://schemas.microsoft.com/office/excel/2006/main">
          <x14:cfRule type="expression" priority="1" id="{DC17C862-538C-45F4-9DBE-329585A5CACA}">
            <xm:f>$W11=Quellen!$C$7</xm:f>
            <x14:dxf>
              <font>
                <color theme="1"/>
              </font>
              <fill>
                <patternFill>
                  <bgColor theme="4" tint="0.79998168889431442"/>
                </patternFill>
              </fill>
            </x14:dxf>
          </x14:cfRule>
          <xm:sqref>BF11:BF35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C182227B-2C10-4E42-A10C-5D9DAF5BE4E8}">
          <x14:formula1>
            <xm:f>Quellen!$C$6:$C$7</xm:f>
          </x14:formula1>
          <xm:sqref>W11:W35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5C216-AADD-4731-A191-3D69FE16ED5F}">
  <dimension ref="A2:CL145"/>
  <sheetViews>
    <sheetView showWhiteSpace="0" zoomScale="110" zoomScaleNormal="110" zoomScaleSheetLayoutView="100" workbookViewId="0">
      <selection activeCell="AO8" sqref="AO8:BZ8"/>
    </sheetView>
  </sheetViews>
  <sheetFormatPr defaultColWidth="11.44140625" defaultRowHeight="14.4" x14ac:dyDescent="0.3"/>
  <cols>
    <col min="1" max="1" width="6" style="8" customWidth="1"/>
    <col min="2" max="39" width="3.33203125" style="3" customWidth="1"/>
    <col min="40" max="40" width="6" style="8" customWidth="1"/>
    <col min="41" max="57" width="3.33203125" style="3" customWidth="1"/>
    <col min="58" max="79" width="3.109375" style="3" customWidth="1"/>
    <col min="80" max="90" width="11.5546875" customWidth="1"/>
    <col min="91" max="16384" width="11.44140625" style="3"/>
  </cols>
  <sheetData>
    <row r="2" spans="1:90" ht="22.5" customHeight="1" x14ac:dyDescent="0.3">
      <c r="A2" s="137" t="s">
        <v>156</v>
      </c>
      <c r="B2" s="41" t="s">
        <v>7</v>
      </c>
      <c r="C2" s="41"/>
      <c r="D2" s="41"/>
      <c r="E2" s="41"/>
      <c r="F2" s="41"/>
      <c r="G2" s="41"/>
      <c r="H2" s="41"/>
      <c r="I2" s="41"/>
      <c r="J2" s="41"/>
      <c r="K2" s="41"/>
      <c r="L2" s="41"/>
      <c r="M2" s="41"/>
      <c r="N2" s="41"/>
      <c r="O2" s="41"/>
      <c r="P2" s="41"/>
      <c r="Q2" s="41"/>
      <c r="R2" s="41"/>
      <c r="S2" s="41"/>
      <c r="T2" s="41"/>
      <c r="BM2" s="1"/>
      <c r="BN2" s="1"/>
      <c r="BO2" s="1"/>
      <c r="BP2" s="1"/>
      <c r="BQ2" s="1"/>
      <c r="BR2" s="1"/>
      <c r="BS2" s="1"/>
      <c r="BT2" s="1"/>
      <c r="BU2" s="1"/>
      <c r="BV2" s="1"/>
      <c r="BW2" s="1"/>
      <c r="BX2" s="1"/>
      <c r="BY2" s="1"/>
      <c r="BZ2" s="1"/>
      <c r="CA2" s="1"/>
    </row>
    <row r="3" spans="1:90" ht="22.5" customHeight="1" x14ac:dyDescent="0.3">
      <c r="A3" s="137"/>
      <c r="B3" s="41"/>
      <c r="C3" s="41"/>
      <c r="D3" s="41"/>
      <c r="E3" s="41"/>
      <c r="F3" s="41"/>
      <c r="G3" s="41"/>
      <c r="H3" s="41"/>
      <c r="I3" s="41"/>
      <c r="J3" s="41"/>
      <c r="K3" s="41"/>
      <c r="L3" s="41"/>
      <c r="M3" s="41"/>
      <c r="N3" s="41"/>
      <c r="O3" s="41"/>
      <c r="P3" s="41"/>
      <c r="Q3" s="41"/>
      <c r="R3" s="41"/>
      <c r="S3" s="41"/>
      <c r="T3" s="41"/>
      <c r="W3" s="124" t="s">
        <v>25</v>
      </c>
      <c r="X3" s="124"/>
      <c r="Y3" s="125" t="s">
        <v>88</v>
      </c>
      <c r="Z3" s="125"/>
      <c r="AA3" s="125"/>
      <c r="AB3" s="125"/>
      <c r="AC3" s="125"/>
      <c r="AD3" s="125"/>
      <c r="AE3" s="125"/>
      <c r="AF3" s="125"/>
      <c r="AG3" s="125"/>
      <c r="AH3" s="125"/>
      <c r="AI3" s="125"/>
      <c r="AJ3" s="125"/>
      <c r="AK3" s="125"/>
      <c r="AL3" s="125"/>
      <c r="AO3" s="6"/>
      <c r="BL3" s="149" t="s">
        <v>218</v>
      </c>
      <c r="BM3" s="150"/>
      <c r="BN3" s="150"/>
      <c r="BO3" s="150"/>
      <c r="BP3" s="150"/>
      <c r="BQ3" s="150"/>
      <c r="BR3" s="150"/>
      <c r="BS3" s="150"/>
      <c r="BT3" s="150"/>
      <c r="BU3" s="150"/>
      <c r="BV3" s="150"/>
      <c r="BW3" s="150"/>
      <c r="BX3" s="150"/>
      <c r="BY3" s="150"/>
      <c r="BZ3" s="151"/>
      <c r="CA3" s="1"/>
    </row>
    <row r="4" spans="1:90" ht="26.25" customHeight="1" x14ac:dyDescent="0.3">
      <c r="AR4" s="212" t="s">
        <v>25</v>
      </c>
      <c r="AS4" s="212"/>
      <c r="AT4" s="212"/>
      <c r="AU4" s="212"/>
      <c r="AV4" s="213" t="s">
        <v>60</v>
      </c>
      <c r="AW4" s="213"/>
      <c r="AX4" s="213"/>
      <c r="AY4" s="213"/>
      <c r="AZ4" s="213"/>
      <c r="BA4" s="213" t="s">
        <v>61</v>
      </c>
      <c r="BB4" s="213"/>
      <c r="BC4" s="213"/>
      <c r="BD4" s="213"/>
      <c r="BE4" s="213"/>
      <c r="BF4" s="213" t="s">
        <v>62</v>
      </c>
      <c r="BG4" s="213"/>
      <c r="BH4" s="213"/>
      <c r="BI4" s="213"/>
      <c r="BJ4" s="213"/>
      <c r="BL4" s="152"/>
      <c r="BM4" s="153"/>
      <c r="BN4" s="153"/>
      <c r="BO4" s="153"/>
      <c r="BP4" s="153"/>
      <c r="BQ4" s="153"/>
      <c r="BR4" s="153"/>
      <c r="BS4" s="153"/>
      <c r="BT4" s="153"/>
      <c r="BU4" s="153"/>
      <c r="BV4" s="153"/>
      <c r="BW4" s="153"/>
      <c r="BX4" s="153"/>
      <c r="BY4" s="153"/>
      <c r="BZ4" s="154"/>
      <c r="CA4" s="1"/>
    </row>
    <row r="5" spans="1:90" ht="26.25" customHeight="1" x14ac:dyDescent="0.3">
      <c r="A5" s="8" t="s">
        <v>157</v>
      </c>
      <c r="B5" s="70" t="s">
        <v>86</v>
      </c>
      <c r="C5" s="70"/>
      <c r="D5" s="70"/>
      <c r="E5" s="70"/>
      <c r="F5" s="70"/>
      <c r="G5" s="70"/>
      <c r="H5" s="70"/>
      <c r="I5" s="126" t="str">
        <f>IF('1_Projekt'!J23=0,"-",'1_Projekt'!J23)</f>
        <v>-</v>
      </c>
      <c r="J5" s="127"/>
      <c r="K5" s="127"/>
      <c r="L5" s="127"/>
      <c r="M5" s="127"/>
      <c r="N5" s="127"/>
      <c r="O5" s="127"/>
      <c r="P5" s="127"/>
      <c r="Q5" s="127"/>
      <c r="R5" s="127"/>
      <c r="S5" s="127"/>
      <c r="T5" s="128"/>
      <c r="W5" s="72" t="s">
        <v>45</v>
      </c>
      <c r="X5" s="72"/>
      <c r="Y5" s="63" t="str">
        <f>IF('1_Projekt'!H23="DE","Deutschland",(IF('1_Projekt'!H23="DK","Danmark","-")))</f>
        <v>-</v>
      </c>
      <c r="Z5" s="63"/>
      <c r="AA5" s="63"/>
      <c r="AB5" s="63"/>
      <c r="AC5" s="63"/>
      <c r="AD5" s="63"/>
      <c r="AE5" s="63"/>
      <c r="AF5" s="63"/>
      <c r="AR5" s="214" t="s">
        <v>43</v>
      </c>
      <c r="AS5" s="214"/>
      <c r="AT5" s="214"/>
      <c r="AU5" s="214"/>
      <c r="AV5" s="184" t="str">
        <f>IF($Y$5="Danmark",7310,(IF($Y$5="Deutschland",6593.33,"")))</f>
        <v/>
      </c>
      <c r="AW5" s="184"/>
      <c r="AX5" s="184"/>
      <c r="AY5" s="184"/>
      <c r="AZ5" s="184"/>
      <c r="BA5" s="184" t="str">
        <f>IF($Y$5="Danmark",240.33,(IF($Y$5="Deutschland",216.77,"")))</f>
        <v/>
      </c>
      <c r="BB5" s="184"/>
      <c r="BC5" s="184"/>
      <c r="BD5" s="184"/>
      <c r="BE5" s="184"/>
      <c r="BF5" s="184" t="str">
        <f>IF($Y$5="Danmark",51,(IF($Y$5="Deutschland",46,"")))</f>
        <v/>
      </c>
      <c r="BG5" s="184"/>
      <c r="BH5" s="184"/>
      <c r="BI5" s="184"/>
      <c r="BJ5" s="184"/>
      <c r="BL5" s="152"/>
      <c r="BM5" s="153"/>
      <c r="BN5" s="153"/>
      <c r="BO5" s="153"/>
      <c r="BP5" s="153"/>
      <c r="BQ5" s="153"/>
      <c r="BR5" s="153"/>
      <c r="BS5" s="153"/>
      <c r="BT5" s="153"/>
      <c r="BU5" s="153"/>
      <c r="BV5" s="153"/>
      <c r="BW5" s="153"/>
      <c r="BX5" s="153"/>
      <c r="BY5" s="153"/>
      <c r="BZ5" s="154"/>
      <c r="CA5" s="1"/>
    </row>
    <row r="6" spans="1:90" ht="26.25" customHeight="1" x14ac:dyDescent="0.3">
      <c r="A6" s="8" t="s">
        <v>158</v>
      </c>
      <c r="B6" s="70" t="s">
        <v>178</v>
      </c>
      <c r="C6" s="70"/>
      <c r="D6" s="70"/>
      <c r="E6" s="70"/>
      <c r="F6" s="70"/>
      <c r="G6" s="70"/>
      <c r="H6" s="143"/>
      <c r="I6" s="144" t="str">
        <f>IF('1_Projekt'!M15=0,"-",'1_Projekt'!M15)</f>
        <v>-</v>
      </c>
      <c r="J6" s="145"/>
      <c r="K6" s="145"/>
      <c r="L6" s="145"/>
      <c r="M6" s="33" t="s">
        <v>84</v>
      </c>
      <c r="N6" s="148" t="str">
        <f>IF('1_Projekt'!T15=0,"-",'1_Projekt'!T15)</f>
        <v>-</v>
      </c>
      <c r="O6" s="145"/>
      <c r="P6" s="145"/>
      <c r="Q6" s="145"/>
      <c r="R6" s="146"/>
      <c r="S6" s="146"/>
      <c r="T6" s="147"/>
      <c r="AR6" s="210"/>
      <c r="AS6" s="210"/>
      <c r="AT6" s="210"/>
      <c r="AU6" s="210"/>
      <c r="AV6" s="211"/>
      <c r="AW6" s="211"/>
      <c r="AX6" s="211"/>
      <c r="AY6" s="211"/>
      <c r="AZ6" s="211"/>
      <c r="BA6" s="211"/>
      <c r="BB6" s="211"/>
      <c r="BC6" s="211"/>
      <c r="BD6" s="211"/>
      <c r="BE6" s="211"/>
      <c r="BF6" s="211"/>
      <c r="BG6" s="211"/>
      <c r="BH6" s="211"/>
      <c r="BI6" s="211"/>
      <c r="BJ6" s="211"/>
      <c r="BL6" s="155"/>
      <c r="BM6" s="156"/>
      <c r="BN6" s="156"/>
      <c r="BO6" s="156"/>
      <c r="BP6" s="156"/>
      <c r="BQ6" s="156"/>
      <c r="BR6" s="156"/>
      <c r="BS6" s="156"/>
      <c r="BT6" s="156"/>
      <c r="BU6" s="156"/>
      <c r="BV6" s="156"/>
      <c r="BW6" s="156"/>
      <c r="BX6" s="156"/>
      <c r="BY6" s="156"/>
      <c r="BZ6" s="157"/>
      <c r="CA6" s="1"/>
    </row>
    <row r="7" spans="1:90" ht="15" customHeight="1" x14ac:dyDescent="0.3">
      <c r="B7" s="5"/>
      <c r="C7" s="5"/>
      <c r="D7" s="5"/>
      <c r="E7" s="5"/>
      <c r="F7" s="5"/>
      <c r="G7" s="5"/>
      <c r="H7" s="5"/>
      <c r="I7" s="5"/>
      <c r="J7" s="5"/>
      <c r="K7" s="5"/>
      <c r="L7" s="5"/>
      <c r="M7" s="5"/>
      <c r="N7" s="5"/>
      <c r="O7" s="5"/>
      <c r="P7" s="5"/>
      <c r="Q7" s="5"/>
      <c r="R7" s="5"/>
      <c r="S7" s="5"/>
      <c r="T7" s="5"/>
      <c r="U7" s="5"/>
      <c r="V7" s="5"/>
      <c r="W7" s="5"/>
      <c r="X7" s="5"/>
      <c r="Y7" s="5"/>
    </row>
    <row r="8" spans="1:90" ht="22.5" customHeight="1" x14ac:dyDescent="0.3">
      <c r="A8" s="8" t="s">
        <v>159</v>
      </c>
      <c r="B8" s="55" t="s">
        <v>115</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O8" s="49" t="s">
        <v>115</v>
      </c>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64"/>
    </row>
    <row r="9" spans="1:90" s="10" customFormat="1" ht="71.25" customHeight="1" x14ac:dyDescent="0.3">
      <c r="A9" s="9"/>
      <c r="B9" s="140" t="s">
        <v>63</v>
      </c>
      <c r="C9" s="142"/>
      <c r="D9" s="140" t="s">
        <v>41</v>
      </c>
      <c r="E9" s="141"/>
      <c r="F9" s="141"/>
      <c r="G9" s="141"/>
      <c r="H9" s="141"/>
      <c r="I9" s="141"/>
      <c r="J9" s="142"/>
      <c r="K9" s="140" t="s">
        <v>8</v>
      </c>
      <c r="L9" s="141"/>
      <c r="M9" s="141"/>
      <c r="N9" s="141"/>
      <c r="O9" s="141"/>
      <c r="P9" s="141"/>
      <c r="Q9" s="141"/>
      <c r="R9" s="141"/>
      <c r="S9" s="141"/>
      <c r="T9" s="141"/>
      <c r="U9" s="141"/>
      <c r="V9" s="142"/>
      <c r="W9" s="140" t="s">
        <v>54</v>
      </c>
      <c r="X9" s="141"/>
      <c r="Y9" s="141"/>
      <c r="Z9" s="141"/>
      <c r="AA9" s="141"/>
      <c r="AB9" s="141"/>
      <c r="AC9" s="141"/>
      <c r="AD9" s="141"/>
      <c r="AE9" s="141"/>
      <c r="AF9" s="141"/>
      <c r="AG9" s="141"/>
      <c r="AH9" s="141"/>
      <c r="AI9" s="141"/>
      <c r="AJ9" s="141"/>
      <c r="AK9" s="141"/>
      <c r="AL9" s="141"/>
      <c r="AM9" s="142"/>
      <c r="AN9" s="8"/>
      <c r="AO9" s="140" t="s">
        <v>63</v>
      </c>
      <c r="AP9" s="142"/>
      <c r="AQ9" s="140" t="s">
        <v>55</v>
      </c>
      <c r="AR9" s="141"/>
      <c r="AS9" s="141"/>
      <c r="AT9" s="141"/>
      <c r="AU9" s="142"/>
      <c r="AV9" s="164" t="s">
        <v>179</v>
      </c>
      <c r="AW9" s="165"/>
      <c r="AX9" s="165"/>
      <c r="AY9" s="165"/>
      <c r="AZ9" s="166"/>
      <c r="BA9" s="164" t="s">
        <v>99</v>
      </c>
      <c r="BB9" s="165"/>
      <c r="BC9" s="165"/>
      <c r="BD9" s="165"/>
      <c r="BE9" s="166"/>
      <c r="BF9" s="140" t="s">
        <v>44</v>
      </c>
      <c r="BG9" s="141"/>
      <c r="BH9" s="141"/>
      <c r="BI9" s="141"/>
      <c r="BJ9" s="142"/>
      <c r="BK9" s="140" t="s">
        <v>182</v>
      </c>
      <c r="BL9" s="141"/>
      <c r="BM9" s="141"/>
      <c r="BN9" s="141"/>
      <c r="BO9" s="141"/>
      <c r="BP9" s="141"/>
      <c r="BQ9" s="141"/>
      <c r="BR9" s="141"/>
      <c r="BS9" s="141"/>
      <c r="BT9" s="141"/>
      <c r="BU9" s="142"/>
      <c r="BV9" s="140" t="s">
        <v>184</v>
      </c>
      <c r="BW9" s="141"/>
      <c r="BX9" s="141"/>
      <c r="BY9" s="141"/>
      <c r="BZ9" s="142"/>
      <c r="CB9"/>
      <c r="CC9"/>
      <c r="CD9"/>
      <c r="CE9"/>
      <c r="CF9"/>
      <c r="CG9"/>
      <c r="CH9"/>
      <c r="CI9"/>
      <c r="CJ9"/>
      <c r="CK9"/>
      <c r="CL9"/>
    </row>
    <row r="10" spans="1:90" s="12" customFormat="1" ht="26.25" customHeight="1" x14ac:dyDescent="0.3">
      <c r="A10" s="11"/>
      <c r="B10" s="138" t="s">
        <v>91</v>
      </c>
      <c r="C10" s="139"/>
      <c r="D10" s="102" t="s">
        <v>57</v>
      </c>
      <c r="E10" s="103"/>
      <c r="F10" s="103"/>
      <c r="G10" s="103"/>
      <c r="H10" s="103"/>
      <c r="I10" s="103"/>
      <c r="J10" s="104"/>
      <c r="K10" s="102" t="s">
        <v>58</v>
      </c>
      <c r="L10" s="103"/>
      <c r="M10" s="103"/>
      <c r="N10" s="103"/>
      <c r="O10" s="103"/>
      <c r="P10" s="103"/>
      <c r="Q10" s="103"/>
      <c r="R10" s="103"/>
      <c r="S10" s="103"/>
      <c r="T10" s="103"/>
      <c r="U10" s="103"/>
      <c r="V10" s="104"/>
      <c r="W10" s="102" t="s">
        <v>210</v>
      </c>
      <c r="X10" s="103"/>
      <c r="Y10" s="103"/>
      <c r="Z10" s="103"/>
      <c r="AA10" s="103"/>
      <c r="AB10" s="103"/>
      <c r="AC10" s="103"/>
      <c r="AD10" s="103"/>
      <c r="AE10" s="103"/>
      <c r="AF10" s="103"/>
      <c r="AG10" s="103"/>
      <c r="AH10" s="103"/>
      <c r="AI10" s="103"/>
      <c r="AJ10" s="103"/>
      <c r="AK10" s="103"/>
      <c r="AL10" s="103"/>
      <c r="AM10" s="104"/>
      <c r="AN10" s="8"/>
      <c r="AO10" s="195" t="s">
        <v>25</v>
      </c>
      <c r="AP10" s="196"/>
      <c r="AQ10" s="102" t="s">
        <v>209</v>
      </c>
      <c r="AR10" s="103"/>
      <c r="AS10" s="103"/>
      <c r="AT10" s="103"/>
      <c r="AU10" s="104"/>
      <c r="AV10" s="102" t="s">
        <v>59</v>
      </c>
      <c r="AW10" s="103"/>
      <c r="AX10" s="103"/>
      <c r="AY10" s="103"/>
      <c r="AZ10" s="104"/>
      <c r="BA10" s="102" t="s">
        <v>59</v>
      </c>
      <c r="BB10" s="103"/>
      <c r="BC10" s="103"/>
      <c r="BD10" s="103"/>
      <c r="BE10" s="104"/>
      <c r="BF10" s="102" t="s">
        <v>211</v>
      </c>
      <c r="BG10" s="103"/>
      <c r="BH10" s="103"/>
      <c r="BI10" s="103"/>
      <c r="BJ10" s="104"/>
      <c r="BK10" s="28"/>
      <c r="BL10" s="29"/>
      <c r="BM10" s="29"/>
      <c r="BN10" s="29"/>
      <c r="BO10" s="29"/>
      <c r="BP10" s="29"/>
      <c r="BQ10" s="29"/>
      <c r="BR10" s="29"/>
      <c r="BS10" s="29"/>
      <c r="BT10" s="29"/>
      <c r="BU10" s="29"/>
      <c r="BV10" s="29"/>
      <c r="BW10" s="29"/>
      <c r="BX10" s="29"/>
      <c r="BY10" s="29"/>
      <c r="BZ10" s="30"/>
      <c r="CB10"/>
      <c r="CC10"/>
      <c r="CD10"/>
      <c r="CE10"/>
      <c r="CF10"/>
      <c r="CG10"/>
      <c r="CH10"/>
      <c r="CI10"/>
      <c r="CJ10"/>
      <c r="CK10"/>
      <c r="CL10"/>
    </row>
    <row r="11" spans="1:90" ht="22.5" customHeight="1" x14ac:dyDescent="0.3">
      <c r="B11" s="46">
        <v>1</v>
      </c>
      <c r="C11" s="48"/>
      <c r="D11" s="105"/>
      <c r="E11" s="106"/>
      <c r="F11" s="106"/>
      <c r="G11" s="106"/>
      <c r="H11" s="106"/>
      <c r="I11" s="106"/>
      <c r="J11" s="107"/>
      <c r="K11" s="105"/>
      <c r="L11" s="106"/>
      <c r="M11" s="106"/>
      <c r="N11" s="106"/>
      <c r="O11" s="106"/>
      <c r="P11" s="106"/>
      <c r="Q11" s="106"/>
      <c r="R11" s="106"/>
      <c r="S11" s="106"/>
      <c r="T11" s="106"/>
      <c r="U11" s="106"/>
      <c r="V11" s="107"/>
      <c r="W11" s="118"/>
      <c r="X11" s="119"/>
      <c r="Y11" s="119"/>
      <c r="Z11" s="119"/>
      <c r="AA11" s="119"/>
      <c r="AB11" s="119"/>
      <c r="AC11" s="119"/>
      <c r="AD11" s="119"/>
      <c r="AE11" s="119"/>
      <c r="AF11" s="119"/>
      <c r="AG11" s="119"/>
      <c r="AH11" s="119"/>
      <c r="AI11" s="119"/>
      <c r="AJ11" s="119"/>
      <c r="AK11" s="119"/>
      <c r="AL11" s="119"/>
      <c r="AM11" s="120"/>
      <c r="AO11" s="46">
        <v>1</v>
      </c>
      <c r="AP11" s="48"/>
      <c r="AQ11" s="96"/>
      <c r="AR11" s="97"/>
      <c r="AS11" s="97"/>
      <c r="AT11" s="97"/>
      <c r="AU11" s="98"/>
      <c r="AV11" s="99"/>
      <c r="AW11" s="100"/>
      <c r="AX11" s="100"/>
      <c r="AY11" s="100"/>
      <c r="AZ11" s="101"/>
      <c r="BA11" s="99"/>
      <c r="BB11" s="100"/>
      <c r="BC11" s="100"/>
      <c r="BD11" s="100"/>
      <c r="BE11" s="101"/>
      <c r="BF11" s="96"/>
      <c r="BG11" s="97"/>
      <c r="BH11" s="97"/>
      <c r="BI11" s="97"/>
      <c r="BJ11" s="98"/>
      <c r="BK11" s="114">
        <f>IF(W11=Quellen!$C$6,AQ11*((AV11*$AV$5)+(BA11*$BA$5)),(IF(W11=Quellen!$C$7,BF11*$BF$5,0)))</f>
        <v>0</v>
      </c>
      <c r="BL11" s="115"/>
      <c r="BM11" s="115"/>
      <c r="BN11" s="115"/>
      <c r="BO11" s="115"/>
      <c r="BP11" s="115"/>
      <c r="BQ11" s="115"/>
      <c r="BR11" s="115"/>
      <c r="BS11" s="115"/>
      <c r="BT11" s="115"/>
      <c r="BU11" s="116"/>
      <c r="BV11" s="118"/>
      <c r="BW11" s="119"/>
      <c r="BX11" s="119"/>
      <c r="BY11" s="119"/>
      <c r="BZ11" s="120"/>
    </row>
    <row r="12" spans="1:90" ht="22.5" customHeight="1" x14ac:dyDescent="0.3">
      <c r="B12" s="46">
        <v>2</v>
      </c>
      <c r="C12" s="48"/>
      <c r="D12" s="105"/>
      <c r="E12" s="106"/>
      <c r="F12" s="106"/>
      <c r="G12" s="106"/>
      <c r="H12" s="106"/>
      <c r="I12" s="106"/>
      <c r="J12" s="107"/>
      <c r="K12" s="105"/>
      <c r="L12" s="106"/>
      <c r="M12" s="106"/>
      <c r="N12" s="106"/>
      <c r="O12" s="106"/>
      <c r="P12" s="106"/>
      <c r="Q12" s="106"/>
      <c r="R12" s="106"/>
      <c r="S12" s="106"/>
      <c r="T12" s="106"/>
      <c r="U12" s="106"/>
      <c r="V12" s="107"/>
      <c r="W12" s="118"/>
      <c r="X12" s="119"/>
      <c r="Y12" s="119"/>
      <c r="Z12" s="119"/>
      <c r="AA12" s="119"/>
      <c r="AB12" s="119"/>
      <c r="AC12" s="119"/>
      <c r="AD12" s="119"/>
      <c r="AE12" s="119"/>
      <c r="AF12" s="119"/>
      <c r="AG12" s="119"/>
      <c r="AH12" s="119"/>
      <c r="AI12" s="119"/>
      <c r="AJ12" s="119"/>
      <c r="AK12" s="119"/>
      <c r="AL12" s="119"/>
      <c r="AM12" s="120"/>
      <c r="AO12" s="46">
        <v>2</v>
      </c>
      <c r="AP12" s="48"/>
      <c r="AQ12" s="96"/>
      <c r="AR12" s="97"/>
      <c r="AS12" s="97"/>
      <c r="AT12" s="97"/>
      <c r="AU12" s="98"/>
      <c r="AV12" s="99"/>
      <c r="AW12" s="100"/>
      <c r="AX12" s="100"/>
      <c r="AY12" s="100"/>
      <c r="AZ12" s="101"/>
      <c r="BA12" s="99"/>
      <c r="BB12" s="100"/>
      <c r="BC12" s="100"/>
      <c r="BD12" s="100"/>
      <c r="BE12" s="101"/>
      <c r="BF12" s="96"/>
      <c r="BG12" s="97"/>
      <c r="BH12" s="97"/>
      <c r="BI12" s="97"/>
      <c r="BJ12" s="98"/>
      <c r="BK12" s="114">
        <f>IF(W12=Quellen!$C$6,AQ12*((AV12*$AV$5)+(BA12*$BA$5)),(IF(W12=Quellen!$C$7,BF12*$BF$5,0)))</f>
        <v>0</v>
      </c>
      <c r="BL12" s="115"/>
      <c r="BM12" s="115"/>
      <c r="BN12" s="115"/>
      <c r="BO12" s="115"/>
      <c r="BP12" s="115"/>
      <c r="BQ12" s="115"/>
      <c r="BR12" s="115"/>
      <c r="BS12" s="115"/>
      <c r="BT12" s="115"/>
      <c r="BU12" s="116"/>
      <c r="BV12" s="118"/>
      <c r="BW12" s="119"/>
      <c r="BX12" s="119"/>
      <c r="BY12" s="119"/>
      <c r="BZ12" s="120"/>
    </row>
    <row r="13" spans="1:90" ht="22.5" customHeight="1" x14ac:dyDescent="0.3">
      <c r="B13" s="46">
        <v>3</v>
      </c>
      <c r="C13" s="48"/>
      <c r="D13" s="105"/>
      <c r="E13" s="106"/>
      <c r="F13" s="106"/>
      <c r="G13" s="106"/>
      <c r="H13" s="106"/>
      <c r="I13" s="106"/>
      <c r="J13" s="107"/>
      <c r="K13" s="105"/>
      <c r="L13" s="106"/>
      <c r="M13" s="106"/>
      <c r="N13" s="106"/>
      <c r="O13" s="106"/>
      <c r="P13" s="106"/>
      <c r="Q13" s="106"/>
      <c r="R13" s="106"/>
      <c r="S13" s="106"/>
      <c r="T13" s="106"/>
      <c r="U13" s="106"/>
      <c r="V13" s="107"/>
      <c r="W13" s="118"/>
      <c r="X13" s="119"/>
      <c r="Y13" s="119"/>
      <c r="Z13" s="119"/>
      <c r="AA13" s="119"/>
      <c r="AB13" s="119"/>
      <c r="AC13" s="119"/>
      <c r="AD13" s="119"/>
      <c r="AE13" s="119"/>
      <c r="AF13" s="119"/>
      <c r="AG13" s="119"/>
      <c r="AH13" s="119"/>
      <c r="AI13" s="119"/>
      <c r="AJ13" s="119"/>
      <c r="AK13" s="119"/>
      <c r="AL13" s="119"/>
      <c r="AM13" s="120"/>
      <c r="AO13" s="46">
        <v>3</v>
      </c>
      <c r="AP13" s="48"/>
      <c r="AQ13" s="96"/>
      <c r="AR13" s="97"/>
      <c r="AS13" s="97"/>
      <c r="AT13" s="97"/>
      <c r="AU13" s="98"/>
      <c r="AV13" s="99"/>
      <c r="AW13" s="100"/>
      <c r="AX13" s="100"/>
      <c r="AY13" s="100"/>
      <c r="AZ13" s="101"/>
      <c r="BA13" s="99"/>
      <c r="BB13" s="100"/>
      <c r="BC13" s="100"/>
      <c r="BD13" s="100"/>
      <c r="BE13" s="101"/>
      <c r="BF13" s="96"/>
      <c r="BG13" s="97"/>
      <c r="BH13" s="97"/>
      <c r="BI13" s="97"/>
      <c r="BJ13" s="98"/>
      <c r="BK13" s="114">
        <f>IF(W13=Quellen!$C$6,AQ13*((AV13*$AV$5)+(BA13*$BA$5)),(IF(W13=Quellen!$C$7,BF13*$BF$5,0)))</f>
        <v>0</v>
      </c>
      <c r="BL13" s="115"/>
      <c r="BM13" s="115"/>
      <c r="BN13" s="115"/>
      <c r="BO13" s="115"/>
      <c r="BP13" s="115"/>
      <c r="BQ13" s="115"/>
      <c r="BR13" s="115"/>
      <c r="BS13" s="115"/>
      <c r="BT13" s="115"/>
      <c r="BU13" s="116"/>
      <c r="BV13" s="118"/>
      <c r="BW13" s="119"/>
      <c r="BX13" s="119"/>
      <c r="BY13" s="119"/>
      <c r="BZ13" s="120"/>
    </row>
    <row r="14" spans="1:90" ht="22.5" customHeight="1" x14ac:dyDescent="0.3">
      <c r="B14" s="46">
        <v>4</v>
      </c>
      <c r="C14" s="48"/>
      <c r="D14" s="105"/>
      <c r="E14" s="106"/>
      <c r="F14" s="106"/>
      <c r="G14" s="106"/>
      <c r="H14" s="106"/>
      <c r="I14" s="106"/>
      <c r="J14" s="107"/>
      <c r="K14" s="105"/>
      <c r="L14" s="106"/>
      <c r="M14" s="106"/>
      <c r="N14" s="106"/>
      <c r="O14" s="106"/>
      <c r="P14" s="106"/>
      <c r="Q14" s="106"/>
      <c r="R14" s="106"/>
      <c r="S14" s="106"/>
      <c r="T14" s="106"/>
      <c r="U14" s="106"/>
      <c r="V14" s="107"/>
      <c r="W14" s="118"/>
      <c r="X14" s="119"/>
      <c r="Y14" s="119"/>
      <c r="Z14" s="119"/>
      <c r="AA14" s="119"/>
      <c r="AB14" s="119"/>
      <c r="AC14" s="119"/>
      <c r="AD14" s="119"/>
      <c r="AE14" s="119"/>
      <c r="AF14" s="119"/>
      <c r="AG14" s="119"/>
      <c r="AH14" s="119"/>
      <c r="AI14" s="119"/>
      <c r="AJ14" s="119"/>
      <c r="AK14" s="119"/>
      <c r="AL14" s="119"/>
      <c r="AM14" s="120"/>
      <c r="AO14" s="46">
        <v>4</v>
      </c>
      <c r="AP14" s="48"/>
      <c r="AQ14" s="96"/>
      <c r="AR14" s="97"/>
      <c r="AS14" s="97"/>
      <c r="AT14" s="97"/>
      <c r="AU14" s="98"/>
      <c r="AV14" s="99"/>
      <c r="AW14" s="100"/>
      <c r="AX14" s="100"/>
      <c r="AY14" s="100"/>
      <c r="AZ14" s="101"/>
      <c r="BA14" s="99"/>
      <c r="BB14" s="100"/>
      <c r="BC14" s="100"/>
      <c r="BD14" s="100"/>
      <c r="BE14" s="101"/>
      <c r="BF14" s="96"/>
      <c r="BG14" s="97"/>
      <c r="BH14" s="97"/>
      <c r="BI14" s="97"/>
      <c r="BJ14" s="98"/>
      <c r="BK14" s="114">
        <f>IF(W14=Quellen!$C$6,AQ14*((AV14*$AV$5)+(BA14*$BA$5)),(IF(W14=Quellen!$C$7,BF14*$BF$5,0)))</f>
        <v>0</v>
      </c>
      <c r="BL14" s="115"/>
      <c r="BM14" s="115"/>
      <c r="BN14" s="115"/>
      <c r="BO14" s="115"/>
      <c r="BP14" s="115"/>
      <c r="BQ14" s="115"/>
      <c r="BR14" s="115"/>
      <c r="BS14" s="115"/>
      <c r="BT14" s="115"/>
      <c r="BU14" s="116"/>
      <c r="BV14" s="118"/>
      <c r="BW14" s="119"/>
      <c r="BX14" s="119"/>
      <c r="BY14" s="119"/>
      <c r="BZ14" s="120"/>
    </row>
    <row r="15" spans="1:90" ht="22.5" customHeight="1" x14ac:dyDescent="0.3">
      <c r="B15" s="46">
        <v>5</v>
      </c>
      <c r="C15" s="48"/>
      <c r="D15" s="105"/>
      <c r="E15" s="106"/>
      <c r="F15" s="106"/>
      <c r="G15" s="106"/>
      <c r="H15" s="106"/>
      <c r="I15" s="106"/>
      <c r="J15" s="107"/>
      <c r="K15" s="105"/>
      <c r="L15" s="106"/>
      <c r="M15" s="106"/>
      <c r="N15" s="106"/>
      <c r="O15" s="106"/>
      <c r="P15" s="106"/>
      <c r="Q15" s="106"/>
      <c r="R15" s="106"/>
      <c r="S15" s="106"/>
      <c r="T15" s="106"/>
      <c r="U15" s="106"/>
      <c r="V15" s="107"/>
      <c r="W15" s="118"/>
      <c r="X15" s="119"/>
      <c r="Y15" s="119"/>
      <c r="Z15" s="119"/>
      <c r="AA15" s="119"/>
      <c r="AB15" s="119"/>
      <c r="AC15" s="119"/>
      <c r="AD15" s="119"/>
      <c r="AE15" s="119"/>
      <c r="AF15" s="119"/>
      <c r="AG15" s="119"/>
      <c r="AH15" s="119"/>
      <c r="AI15" s="119"/>
      <c r="AJ15" s="119"/>
      <c r="AK15" s="119"/>
      <c r="AL15" s="119"/>
      <c r="AM15" s="120"/>
      <c r="AO15" s="46">
        <v>5</v>
      </c>
      <c r="AP15" s="48"/>
      <c r="AQ15" s="96"/>
      <c r="AR15" s="97"/>
      <c r="AS15" s="97"/>
      <c r="AT15" s="97"/>
      <c r="AU15" s="98"/>
      <c r="AV15" s="99"/>
      <c r="AW15" s="100"/>
      <c r="AX15" s="100"/>
      <c r="AY15" s="100"/>
      <c r="AZ15" s="101"/>
      <c r="BA15" s="99"/>
      <c r="BB15" s="100"/>
      <c r="BC15" s="100"/>
      <c r="BD15" s="100"/>
      <c r="BE15" s="101"/>
      <c r="BF15" s="96"/>
      <c r="BG15" s="97"/>
      <c r="BH15" s="97"/>
      <c r="BI15" s="97"/>
      <c r="BJ15" s="98"/>
      <c r="BK15" s="114">
        <f>IF(W15=Quellen!$C$6,AQ15*((AV15*$AV$5)+(BA15*$BA$5)),(IF(W15=Quellen!$C$7,BF15*$BF$5,0)))</f>
        <v>0</v>
      </c>
      <c r="BL15" s="115"/>
      <c r="BM15" s="115"/>
      <c r="BN15" s="115"/>
      <c r="BO15" s="115"/>
      <c r="BP15" s="115"/>
      <c r="BQ15" s="115"/>
      <c r="BR15" s="115"/>
      <c r="BS15" s="115"/>
      <c r="BT15" s="115"/>
      <c r="BU15" s="116"/>
      <c r="BV15" s="118"/>
      <c r="BW15" s="119"/>
      <c r="BX15" s="119"/>
      <c r="BY15" s="119"/>
      <c r="BZ15" s="120"/>
    </row>
    <row r="16" spans="1:90" ht="22.5" customHeight="1" x14ac:dyDescent="0.3">
      <c r="B16" s="46">
        <v>6</v>
      </c>
      <c r="C16" s="48"/>
      <c r="D16" s="105"/>
      <c r="E16" s="106"/>
      <c r="F16" s="106"/>
      <c r="G16" s="106"/>
      <c r="H16" s="106"/>
      <c r="I16" s="106"/>
      <c r="J16" s="107"/>
      <c r="K16" s="105"/>
      <c r="L16" s="106"/>
      <c r="M16" s="106"/>
      <c r="N16" s="106"/>
      <c r="O16" s="106"/>
      <c r="P16" s="106"/>
      <c r="Q16" s="106"/>
      <c r="R16" s="106"/>
      <c r="S16" s="106"/>
      <c r="T16" s="106"/>
      <c r="U16" s="106"/>
      <c r="V16" s="107"/>
      <c r="W16" s="118"/>
      <c r="X16" s="119"/>
      <c r="Y16" s="119"/>
      <c r="Z16" s="119"/>
      <c r="AA16" s="119"/>
      <c r="AB16" s="119"/>
      <c r="AC16" s="119"/>
      <c r="AD16" s="119"/>
      <c r="AE16" s="119"/>
      <c r="AF16" s="119"/>
      <c r="AG16" s="119"/>
      <c r="AH16" s="119"/>
      <c r="AI16" s="119"/>
      <c r="AJ16" s="119"/>
      <c r="AK16" s="119"/>
      <c r="AL16" s="119"/>
      <c r="AM16" s="120"/>
      <c r="AO16" s="46">
        <v>6</v>
      </c>
      <c r="AP16" s="48"/>
      <c r="AQ16" s="96"/>
      <c r="AR16" s="97"/>
      <c r="AS16" s="97"/>
      <c r="AT16" s="97"/>
      <c r="AU16" s="98"/>
      <c r="AV16" s="99"/>
      <c r="AW16" s="100"/>
      <c r="AX16" s="100"/>
      <c r="AY16" s="100"/>
      <c r="AZ16" s="101"/>
      <c r="BA16" s="99"/>
      <c r="BB16" s="100"/>
      <c r="BC16" s="100"/>
      <c r="BD16" s="100"/>
      <c r="BE16" s="101"/>
      <c r="BF16" s="96"/>
      <c r="BG16" s="97"/>
      <c r="BH16" s="97"/>
      <c r="BI16" s="97"/>
      <c r="BJ16" s="98"/>
      <c r="BK16" s="114">
        <f>IF(W16=Quellen!$C$6,AQ16*((AV16*$AV$5)+(BA16*$BA$5)),(IF(W16=Quellen!$C$7,BF16*$BF$5,0)))</f>
        <v>0</v>
      </c>
      <c r="BL16" s="115"/>
      <c r="BM16" s="115"/>
      <c r="BN16" s="115"/>
      <c r="BO16" s="115"/>
      <c r="BP16" s="115"/>
      <c r="BQ16" s="115"/>
      <c r="BR16" s="115"/>
      <c r="BS16" s="115"/>
      <c r="BT16" s="115"/>
      <c r="BU16" s="116"/>
      <c r="BV16" s="118"/>
      <c r="BW16" s="119"/>
      <c r="BX16" s="119"/>
      <c r="BY16" s="119"/>
      <c r="BZ16" s="120"/>
    </row>
    <row r="17" spans="2:78" ht="22.5" customHeight="1" x14ac:dyDescent="0.3">
      <c r="B17" s="46">
        <v>7</v>
      </c>
      <c r="C17" s="48"/>
      <c r="D17" s="105"/>
      <c r="E17" s="106"/>
      <c r="F17" s="106"/>
      <c r="G17" s="106"/>
      <c r="H17" s="106"/>
      <c r="I17" s="106"/>
      <c r="J17" s="107"/>
      <c r="K17" s="105"/>
      <c r="L17" s="106"/>
      <c r="M17" s="106"/>
      <c r="N17" s="106"/>
      <c r="O17" s="106"/>
      <c r="P17" s="106"/>
      <c r="Q17" s="106"/>
      <c r="R17" s="106"/>
      <c r="S17" s="106"/>
      <c r="T17" s="106"/>
      <c r="U17" s="106"/>
      <c r="V17" s="107"/>
      <c r="W17" s="118"/>
      <c r="X17" s="119"/>
      <c r="Y17" s="119"/>
      <c r="Z17" s="119"/>
      <c r="AA17" s="119"/>
      <c r="AB17" s="119"/>
      <c r="AC17" s="119"/>
      <c r="AD17" s="119"/>
      <c r="AE17" s="119"/>
      <c r="AF17" s="119"/>
      <c r="AG17" s="119"/>
      <c r="AH17" s="119"/>
      <c r="AI17" s="119"/>
      <c r="AJ17" s="119"/>
      <c r="AK17" s="119"/>
      <c r="AL17" s="119"/>
      <c r="AM17" s="120"/>
      <c r="AO17" s="46">
        <v>7</v>
      </c>
      <c r="AP17" s="48"/>
      <c r="AQ17" s="96"/>
      <c r="AR17" s="97"/>
      <c r="AS17" s="97"/>
      <c r="AT17" s="97"/>
      <c r="AU17" s="98"/>
      <c r="AV17" s="99"/>
      <c r="AW17" s="100"/>
      <c r="AX17" s="100"/>
      <c r="AY17" s="100"/>
      <c r="AZ17" s="101"/>
      <c r="BA17" s="99"/>
      <c r="BB17" s="100"/>
      <c r="BC17" s="100"/>
      <c r="BD17" s="100"/>
      <c r="BE17" s="101"/>
      <c r="BF17" s="96"/>
      <c r="BG17" s="97"/>
      <c r="BH17" s="97"/>
      <c r="BI17" s="97"/>
      <c r="BJ17" s="98"/>
      <c r="BK17" s="114">
        <f>IF(W17=Quellen!$C$6,AQ17*((AV17*$AV$5)+(BA17*$BA$5)),(IF(W17=Quellen!$C$7,BF17*$BF$5,0)))</f>
        <v>0</v>
      </c>
      <c r="BL17" s="115"/>
      <c r="BM17" s="115"/>
      <c r="BN17" s="115"/>
      <c r="BO17" s="115"/>
      <c r="BP17" s="115"/>
      <c r="BQ17" s="115"/>
      <c r="BR17" s="115"/>
      <c r="BS17" s="115"/>
      <c r="BT17" s="115"/>
      <c r="BU17" s="116"/>
      <c r="BV17" s="118"/>
      <c r="BW17" s="119"/>
      <c r="BX17" s="119"/>
      <c r="BY17" s="119"/>
      <c r="BZ17" s="120"/>
    </row>
    <row r="18" spans="2:78" ht="22.5" customHeight="1" x14ac:dyDescent="0.3">
      <c r="B18" s="46">
        <v>8</v>
      </c>
      <c r="C18" s="48"/>
      <c r="D18" s="105"/>
      <c r="E18" s="106"/>
      <c r="F18" s="106"/>
      <c r="G18" s="106"/>
      <c r="H18" s="106"/>
      <c r="I18" s="106"/>
      <c r="J18" s="107"/>
      <c r="K18" s="105"/>
      <c r="L18" s="106"/>
      <c r="M18" s="106"/>
      <c r="N18" s="106"/>
      <c r="O18" s="106"/>
      <c r="P18" s="106"/>
      <c r="Q18" s="106"/>
      <c r="R18" s="106"/>
      <c r="S18" s="106"/>
      <c r="T18" s="106"/>
      <c r="U18" s="106"/>
      <c r="V18" s="107"/>
      <c r="W18" s="118"/>
      <c r="X18" s="119"/>
      <c r="Y18" s="119"/>
      <c r="Z18" s="119"/>
      <c r="AA18" s="119"/>
      <c r="AB18" s="119"/>
      <c r="AC18" s="119"/>
      <c r="AD18" s="119"/>
      <c r="AE18" s="119"/>
      <c r="AF18" s="119"/>
      <c r="AG18" s="119"/>
      <c r="AH18" s="119"/>
      <c r="AI18" s="119"/>
      <c r="AJ18" s="119"/>
      <c r="AK18" s="119"/>
      <c r="AL18" s="119"/>
      <c r="AM18" s="120"/>
      <c r="AO18" s="46">
        <v>8</v>
      </c>
      <c r="AP18" s="48"/>
      <c r="AQ18" s="96"/>
      <c r="AR18" s="97"/>
      <c r="AS18" s="97"/>
      <c r="AT18" s="97"/>
      <c r="AU18" s="98"/>
      <c r="AV18" s="99"/>
      <c r="AW18" s="100"/>
      <c r="AX18" s="100"/>
      <c r="AY18" s="100"/>
      <c r="AZ18" s="101"/>
      <c r="BA18" s="99"/>
      <c r="BB18" s="100"/>
      <c r="BC18" s="100"/>
      <c r="BD18" s="100"/>
      <c r="BE18" s="101"/>
      <c r="BF18" s="96"/>
      <c r="BG18" s="97"/>
      <c r="BH18" s="97"/>
      <c r="BI18" s="97"/>
      <c r="BJ18" s="98"/>
      <c r="BK18" s="114">
        <f>IF(W18=Quellen!$C$6,AQ18*((AV18*$AV$5)+(BA18*$BA$5)),(IF(W18=Quellen!$C$7,BF18*$BF$5,0)))</f>
        <v>0</v>
      </c>
      <c r="BL18" s="115"/>
      <c r="BM18" s="115"/>
      <c r="BN18" s="115"/>
      <c r="BO18" s="115"/>
      <c r="BP18" s="115"/>
      <c r="BQ18" s="115"/>
      <c r="BR18" s="115"/>
      <c r="BS18" s="115"/>
      <c r="BT18" s="115"/>
      <c r="BU18" s="116"/>
      <c r="BV18" s="118"/>
      <c r="BW18" s="119"/>
      <c r="BX18" s="119"/>
      <c r="BY18" s="119"/>
      <c r="BZ18" s="120"/>
    </row>
    <row r="19" spans="2:78" ht="22.5" customHeight="1" x14ac:dyDescent="0.3">
      <c r="B19" s="46">
        <v>9</v>
      </c>
      <c r="C19" s="48"/>
      <c r="D19" s="105"/>
      <c r="E19" s="106"/>
      <c r="F19" s="106"/>
      <c r="G19" s="106"/>
      <c r="H19" s="106"/>
      <c r="I19" s="106"/>
      <c r="J19" s="107"/>
      <c r="K19" s="105"/>
      <c r="L19" s="106"/>
      <c r="M19" s="106"/>
      <c r="N19" s="106"/>
      <c r="O19" s="106"/>
      <c r="P19" s="106"/>
      <c r="Q19" s="106"/>
      <c r="R19" s="106"/>
      <c r="S19" s="106"/>
      <c r="T19" s="106"/>
      <c r="U19" s="106"/>
      <c r="V19" s="107"/>
      <c r="W19" s="118"/>
      <c r="X19" s="119"/>
      <c r="Y19" s="119"/>
      <c r="Z19" s="119"/>
      <c r="AA19" s="119"/>
      <c r="AB19" s="119"/>
      <c r="AC19" s="119"/>
      <c r="AD19" s="119"/>
      <c r="AE19" s="119"/>
      <c r="AF19" s="119"/>
      <c r="AG19" s="119"/>
      <c r="AH19" s="119"/>
      <c r="AI19" s="119"/>
      <c r="AJ19" s="119"/>
      <c r="AK19" s="119"/>
      <c r="AL19" s="119"/>
      <c r="AM19" s="120"/>
      <c r="AO19" s="46">
        <v>9</v>
      </c>
      <c r="AP19" s="48"/>
      <c r="AQ19" s="96"/>
      <c r="AR19" s="97"/>
      <c r="AS19" s="97"/>
      <c r="AT19" s="97"/>
      <c r="AU19" s="98"/>
      <c r="AV19" s="99"/>
      <c r="AW19" s="100"/>
      <c r="AX19" s="100"/>
      <c r="AY19" s="100"/>
      <c r="AZ19" s="101"/>
      <c r="BA19" s="99"/>
      <c r="BB19" s="100"/>
      <c r="BC19" s="100"/>
      <c r="BD19" s="100"/>
      <c r="BE19" s="101"/>
      <c r="BF19" s="96"/>
      <c r="BG19" s="97"/>
      <c r="BH19" s="97"/>
      <c r="BI19" s="97"/>
      <c r="BJ19" s="98"/>
      <c r="BK19" s="114">
        <f>IF(W19=Quellen!$C$6,AQ19*((AV19*$AV$5)+(BA19*$BA$5)),(IF(W19=Quellen!$C$7,BF19*$BF$5,0)))</f>
        <v>0</v>
      </c>
      <c r="BL19" s="115"/>
      <c r="BM19" s="115"/>
      <c r="BN19" s="115"/>
      <c r="BO19" s="115"/>
      <c r="BP19" s="115"/>
      <c r="BQ19" s="115"/>
      <c r="BR19" s="115"/>
      <c r="BS19" s="115"/>
      <c r="BT19" s="115"/>
      <c r="BU19" s="116"/>
      <c r="BV19" s="118"/>
      <c r="BW19" s="119"/>
      <c r="BX19" s="119"/>
      <c r="BY19" s="119"/>
      <c r="BZ19" s="120"/>
    </row>
    <row r="20" spans="2:78" ht="22.5" customHeight="1" x14ac:dyDescent="0.3">
      <c r="B20" s="46">
        <v>10</v>
      </c>
      <c r="C20" s="48"/>
      <c r="D20" s="105"/>
      <c r="E20" s="106"/>
      <c r="F20" s="106"/>
      <c r="G20" s="106"/>
      <c r="H20" s="106"/>
      <c r="I20" s="106"/>
      <c r="J20" s="107"/>
      <c r="K20" s="105"/>
      <c r="L20" s="106"/>
      <c r="M20" s="106"/>
      <c r="N20" s="106"/>
      <c r="O20" s="106"/>
      <c r="P20" s="106"/>
      <c r="Q20" s="106"/>
      <c r="R20" s="106"/>
      <c r="S20" s="106"/>
      <c r="T20" s="106"/>
      <c r="U20" s="106"/>
      <c r="V20" s="107"/>
      <c r="W20" s="118"/>
      <c r="X20" s="119"/>
      <c r="Y20" s="119"/>
      <c r="Z20" s="119"/>
      <c r="AA20" s="119"/>
      <c r="AB20" s="119"/>
      <c r="AC20" s="119"/>
      <c r="AD20" s="119"/>
      <c r="AE20" s="119"/>
      <c r="AF20" s="119"/>
      <c r="AG20" s="119"/>
      <c r="AH20" s="119"/>
      <c r="AI20" s="119"/>
      <c r="AJ20" s="119"/>
      <c r="AK20" s="119"/>
      <c r="AL20" s="119"/>
      <c r="AM20" s="120"/>
      <c r="AO20" s="46">
        <v>10</v>
      </c>
      <c r="AP20" s="48"/>
      <c r="AQ20" s="96"/>
      <c r="AR20" s="97"/>
      <c r="AS20" s="97"/>
      <c r="AT20" s="97"/>
      <c r="AU20" s="98"/>
      <c r="AV20" s="99"/>
      <c r="AW20" s="100"/>
      <c r="AX20" s="100"/>
      <c r="AY20" s="100"/>
      <c r="AZ20" s="101"/>
      <c r="BA20" s="99"/>
      <c r="BB20" s="100"/>
      <c r="BC20" s="100"/>
      <c r="BD20" s="100"/>
      <c r="BE20" s="101"/>
      <c r="BF20" s="96"/>
      <c r="BG20" s="97"/>
      <c r="BH20" s="97"/>
      <c r="BI20" s="97"/>
      <c r="BJ20" s="98"/>
      <c r="BK20" s="114">
        <f>IF(W20=Quellen!$C$6,AQ20*((AV20*$AV$5)+(BA20*$BA$5)),(IF(W20=Quellen!$C$7,BF20*$BF$5,0)))</f>
        <v>0</v>
      </c>
      <c r="BL20" s="115"/>
      <c r="BM20" s="115"/>
      <c r="BN20" s="115"/>
      <c r="BO20" s="115"/>
      <c r="BP20" s="115"/>
      <c r="BQ20" s="115"/>
      <c r="BR20" s="115"/>
      <c r="BS20" s="115"/>
      <c r="BT20" s="115"/>
      <c r="BU20" s="116"/>
      <c r="BV20" s="118"/>
      <c r="BW20" s="119"/>
      <c r="BX20" s="119"/>
      <c r="BY20" s="119"/>
      <c r="BZ20" s="120"/>
    </row>
    <row r="21" spans="2:78" ht="22.5" customHeight="1" x14ac:dyDescent="0.3">
      <c r="B21" s="46">
        <v>11</v>
      </c>
      <c r="C21" s="48"/>
      <c r="D21" s="105"/>
      <c r="E21" s="106"/>
      <c r="F21" s="106"/>
      <c r="G21" s="106"/>
      <c r="H21" s="106"/>
      <c r="I21" s="106"/>
      <c r="J21" s="107"/>
      <c r="K21" s="105"/>
      <c r="L21" s="106"/>
      <c r="M21" s="106"/>
      <c r="N21" s="106"/>
      <c r="O21" s="106"/>
      <c r="P21" s="106"/>
      <c r="Q21" s="106"/>
      <c r="R21" s="106"/>
      <c r="S21" s="106"/>
      <c r="T21" s="106"/>
      <c r="U21" s="106"/>
      <c r="V21" s="107"/>
      <c r="W21" s="118"/>
      <c r="X21" s="119"/>
      <c r="Y21" s="119"/>
      <c r="Z21" s="119"/>
      <c r="AA21" s="119"/>
      <c r="AB21" s="119"/>
      <c r="AC21" s="119"/>
      <c r="AD21" s="119"/>
      <c r="AE21" s="119"/>
      <c r="AF21" s="119"/>
      <c r="AG21" s="119"/>
      <c r="AH21" s="119"/>
      <c r="AI21" s="119"/>
      <c r="AJ21" s="119"/>
      <c r="AK21" s="119"/>
      <c r="AL21" s="119"/>
      <c r="AM21" s="120"/>
      <c r="AO21" s="46">
        <v>11</v>
      </c>
      <c r="AP21" s="48"/>
      <c r="AQ21" s="96"/>
      <c r="AR21" s="97"/>
      <c r="AS21" s="97"/>
      <c r="AT21" s="97"/>
      <c r="AU21" s="98"/>
      <c r="AV21" s="99"/>
      <c r="AW21" s="100"/>
      <c r="AX21" s="100"/>
      <c r="AY21" s="100"/>
      <c r="AZ21" s="101"/>
      <c r="BA21" s="99"/>
      <c r="BB21" s="100"/>
      <c r="BC21" s="100"/>
      <c r="BD21" s="100"/>
      <c r="BE21" s="101"/>
      <c r="BF21" s="96"/>
      <c r="BG21" s="97"/>
      <c r="BH21" s="97"/>
      <c r="BI21" s="97"/>
      <c r="BJ21" s="98"/>
      <c r="BK21" s="114">
        <f>IF(W21=Quellen!$C$6,AQ21*((AV21*$AV$5)+(BA21*$BA$5)),(IF(W21=Quellen!$C$7,BF21*$BF$5,0)))</f>
        <v>0</v>
      </c>
      <c r="BL21" s="115"/>
      <c r="BM21" s="115"/>
      <c r="BN21" s="115"/>
      <c r="BO21" s="115"/>
      <c r="BP21" s="115"/>
      <c r="BQ21" s="115"/>
      <c r="BR21" s="115"/>
      <c r="BS21" s="115"/>
      <c r="BT21" s="115"/>
      <c r="BU21" s="116"/>
      <c r="BV21" s="118"/>
      <c r="BW21" s="119"/>
      <c r="BX21" s="119"/>
      <c r="BY21" s="119"/>
      <c r="BZ21" s="120"/>
    </row>
    <row r="22" spans="2:78" ht="22.5" customHeight="1" x14ac:dyDescent="0.3">
      <c r="B22" s="46">
        <v>12</v>
      </c>
      <c r="C22" s="48"/>
      <c r="D22" s="105"/>
      <c r="E22" s="106"/>
      <c r="F22" s="106"/>
      <c r="G22" s="106"/>
      <c r="H22" s="106"/>
      <c r="I22" s="106"/>
      <c r="J22" s="107"/>
      <c r="K22" s="105"/>
      <c r="L22" s="106"/>
      <c r="M22" s="106"/>
      <c r="N22" s="106"/>
      <c r="O22" s="106"/>
      <c r="P22" s="106"/>
      <c r="Q22" s="106"/>
      <c r="R22" s="106"/>
      <c r="S22" s="106"/>
      <c r="T22" s="106"/>
      <c r="U22" s="106"/>
      <c r="V22" s="107"/>
      <c r="W22" s="118"/>
      <c r="X22" s="119"/>
      <c r="Y22" s="119"/>
      <c r="Z22" s="119"/>
      <c r="AA22" s="119"/>
      <c r="AB22" s="119"/>
      <c r="AC22" s="119"/>
      <c r="AD22" s="119"/>
      <c r="AE22" s="119"/>
      <c r="AF22" s="119"/>
      <c r="AG22" s="119"/>
      <c r="AH22" s="119"/>
      <c r="AI22" s="119"/>
      <c r="AJ22" s="119"/>
      <c r="AK22" s="119"/>
      <c r="AL22" s="119"/>
      <c r="AM22" s="120"/>
      <c r="AO22" s="46">
        <v>12</v>
      </c>
      <c r="AP22" s="48"/>
      <c r="AQ22" s="96"/>
      <c r="AR22" s="97"/>
      <c r="AS22" s="97"/>
      <c r="AT22" s="97"/>
      <c r="AU22" s="98"/>
      <c r="AV22" s="99"/>
      <c r="AW22" s="100"/>
      <c r="AX22" s="100"/>
      <c r="AY22" s="100"/>
      <c r="AZ22" s="101"/>
      <c r="BA22" s="99"/>
      <c r="BB22" s="100"/>
      <c r="BC22" s="100"/>
      <c r="BD22" s="100"/>
      <c r="BE22" s="101"/>
      <c r="BF22" s="96"/>
      <c r="BG22" s="97"/>
      <c r="BH22" s="97"/>
      <c r="BI22" s="97"/>
      <c r="BJ22" s="98"/>
      <c r="BK22" s="114">
        <f>IF(W22=Quellen!$C$6,AQ22*((AV22*$AV$5)+(BA22*$BA$5)),(IF(W22=Quellen!$C$7,BF22*$BF$5,0)))</f>
        <v>0</v>
      </c>
      <c r="BL22" s="115"/>
      <c r="BM22" s="115"/>
      <c r="BN22" s="115"/>
      <c r="BO22" s="115"/>
      <c r="BP22" s="115"/>
      <c r="BQ22" s="115"/>
      <c r="BR22" s="115"/>
      <c r="BS22" s="115"/>
      <c r="BT22" s="115"/>
      <c r="BU22" s="116"/>
      <c r="BV22" s="118"/>
      <c r="BW22" s="119"/>
      <c r="BX22" s="119"/>
      <c r="BY22" s="119"/>
      <c r="BZ22" s="120"/>
    </row>
    <row r="23" spans="2:78" ht="22.5" customHeight="1" x14ac:dyDescent="0.3">
      <c r="B23" s="46">
        <v>13</v>
      </c>
      <c r="C23" s="48"/>
      <c r="D23" s="105"/>
      <c r="E23" s="106"/>
      <c r="F23" s="106"/>
      <c r="G23" s="106"/>
      <c r="H23" s="106"/>
      <c r="I23" s="106"/>
      <c r="J23" s="107"/>
      <c r="K23" s="105"/>
      <c r="L23" s="106"/>
      <c r="M23" s="106"/>
      <c r="N23" s="106"/>
      <c r="O23" s="106"/>
      <c r="P23" s="106"/>
      <c r="Q23" s="106"/>
      <c r="R23" s="106"/>
      <c r="S23" s="106"/>
      <c r="T23" s="106"/>
      <c r="U23" s="106"/>
      <c r="V23" s="107"/>
      <c r="W23" s="118"/>
      <c r="X23" s="119"/>
      <c r="Y23" s="119"/>
      <c r="Z23" s="119"/>
      <c r="AA23" s="119"/>
      <c r="AB23" s="119"/>
      <c r="AC23" s="119"/>
      <c r="AD23" s="119"/>
      <c r="AE23" s="119"/>
      <c r="AF23" s="119"/>
      <c r="AG23" s="119"/>
      <c r="AH23" s="119"/>
      <c r="AI23" s="119"/>
      <c r="AJ23" s="119"/>
      <c r="AK23" s="119"/>
      <c r="AL23" s="119"/>
      <c r="AM23" s="120"/>
      <c r="AO23" s="46">
        <v>13</v>
      </c>
      <c r="AP23" s="48"/>
      <c r="AQ23" s="96"/>
      <c r="AR23" s="97"/>
      <c r="AS23" s="97"/>
      <c r="AT23" s="97"/>
      <c r="AU23" s="98"/>
      <c r="AV23" s="99"/>
      <c r="AW23" s="100"/>
      <c r="AX23" s="100"/>
      <c r="AY23" s="100"/>
      <c r="AZ23" s="101"/>
      <c r="BA23" s="99"/>
      <c r="BB23" s="100"/>
      <c r="BC23" s="100"/>
      <c r="BD23" s="100"/>
      <c r="BE23" s="101"/>
      <c r="BF23" s="96"/>
      <c r="BG23" s="97"/>
      <c r="BH23" s="97"/>
      <c r="BI23" s="97"/>
      <c r="BJ23" s="98"/>
      <c r="BK23" s="114">
        <f>IF(W23=Quellen!$C$6,AQ23*((AV23*$AV$5)+(BA23*$BA$5)),(IF(W23=Quellen!$C$7,BF23*$BF$5,0)))</f>
        <v>0</v>
      </c>
      <c r="BL23" s="115"/>
      <c r="BM23" s="115"/>
      <c r="BN23" s="115"/>
      <c r="BO23" s="115"/>
      <c r="BP23" s="115"/>
      <c r="BQ23" s="115"/>
      <c r="BR23" s="115"/>
      <c r="BS23" s="115"/>
      <c r="BT23" s="115"/>
      <c r="BU23" s="116"/>
      <c r="BV23" s="118"/>
      <c r="BW23" s="119"/>
      <c r="BX23" s="119"/>
      <c r="BY23" s="119"/>
      <c r="BZ23" s="120"/>
    </row>
    <row r="24" spans="2:78" ht="22.5" customHeight="1" x14ac:dyDescent="0.3">
      <c r="B24" s="46">
        <v>14</v>
      </c>
      <c r="C24" s="48"/>
      <c r="D24" s="105"/>
      <c r="E24" s="106"/>
      <c r="F24" s="106"/>
      <c r="G24" s="106"/>
      <c r="H24" s="106"/>
      <c r="I24" s="106"/>
      <c r="J24" s="107"/>
      <c r="K24" s="105"/>
      <c r="L24" s="106"/>
      <c r="M24" s="106"/>
      <c r="N24" s="106"/>
      <c r="O24" s="106"/>
      <c r="P24" s="106"/>
      <c r="Q24" s="106"/>
      <c r="R24" s="106"/>
      <c r="S24" s="106"/>
      <c r="T24" s="106"/>
      <c r="U24" s="106"/>
      <c r="V24" s="107"/>
      <c r="W24" s="118"/>
      <c r="X24" s="119"/>
      <c r="Y24" s="119"/>
      <c r="Z24" s="119"/>
      <c r="AA24" s="119"/>
      <c r="AB24" s="119"/>
      <c r="AC24" s="119"/>
      <c r="AD24" s="119"/>
      <c r="AE24" s="119"/>
      <c r="AF24" s="119"/>
      <c r="AG24" s="119"/>
      <c r="AH24" s="119"/>
      <c r="AI24" s="119"/>
      <c r="AJ24" s="119"/>
      <c r="AK24" s="119"/>
      <c r="AL24" s="119"/>
      <c r="AM24" s="120"/>
      <c r="AO24" s="46">
        <v>14</v>
      </c>
      <c r="AP24" s="48"/>
      <c r="AQ24" s="96"/>
      <c r="AR24" s="97"/>
      <c r="AS24" s="97"/>
      <c r="AT24" s="97"/>
      <c r="AU24" s="98"/>
      <c r="AV24" s="99"/>
      <c r="AW24" s="100"/>
      <c r="AX24" s="100"/>
      <c r="AY24" s="100"/>
      <c r="AZ24" s="101"/>
      <c r="BA24" s="99"/>
      <c r="BB24" s="100"/>
      <c r="BC24" s="100"/>
      <c r="BD24" s="100"/>
      <c r="BE24" s="101"/>
      <c r="BF24" s="96"/>
      <c r="BG24" s="97"/>
      <c r="BH24" s="97"/>
      <c r="BI24" s="97"/>
      <c r="BJ24" s="98"/>
      <c r="BK24" s="114">
        <f>IF(W24=Quellen!$C$6,AQ24*((AV24*$AV$5)+(BA24*$BA$5)),(IF(W24=Quellen!$C$7,BF24*$BF$5,0)))</f>
        <v>0</v>
      </c>
      <c r="BL24" s="115"/>
      <c r="BM24" s="115"/>
      <c r="BN24" s="115"/>
      <c r="BO24" s="115"/>
      <c r="BP24" s="115"/>
      <c r="BQ24" s="115"/>
      <c r="BR24" s="115"/>
      <c r="BS24" s="115"/>
      <c r="BT24" s="115"/>
      <c r="BU24" s="116"/>
      <c r="BV24" s="118"/>
      <c r="BW24" s="119"/>
      <c r="BX24" s="119"/>
      <c r="BY24" s="119"/>
      <c r="BZ24" s="120"/>
    </row>
    <row r="25" spans="2:78" ht="22.5" customHeight="1" x14ac:dyDescent="0.3">
      <c r="B25" s="46">
        <v>15</v>
      </c>
      <c r="C25" s="48"/>
      <c r="D25" s="105"/>
      <c r="E25" s="106"/>
      <c r="F25" s="106"/>
      <c r="G25" s="106"/>
      <c r="H25" s="106"/>
      <c r="I25" s="106"/>
      <c r="J25" s="107"/>
      <c r="K25" s="105"/>
      <c r="L25" s="106"/>
      <c r="M25" s="106"/>
      <c r="N25" s="106"/>
      <c r="O25" s="106"/>
      <c r="P25" s="106"/>
      <c r="Q25" s="106"/>
      <c r="R25" s="106"/>
      <c r="S25" s="106"/>
      <c r="T25" s="106"/>
      <c r="U25" s="106"/>
      <c r="V25" s="107"/>
      <c r="W25" s="118"/>
      <c r="X25" s="119"/>
      <c r="Y25" s="119"/>
      <c r="Z25" s="119"/>
      <c r="AA25" s="119"/>
      <c r="AB25" s="119"/>
      <c r="AC25" s="119"/>
      <c r="AD25" s="119"/>
      <c r="AE25" s="119"/>
      <c r="AF25" s="119"/>
      <c r="AG25" s="119"/>
      <c r="AH25" s="119"/>
      <c r="AI25" s="119"/>
      <c r="AJ25" s="119"/>
      <c r="AK25" s="119"/>
      <c r="AL25" s="119"/>
      <c r="AM25" s="120"/>
      <c r="AO25" s="46">
        <v>15</v>
      </c>
      <c r="AP25" s="48"/>
      <c r="AQ25" s="96"/>
      <c r="AR25" s="97"/>
      <c r="AS25" s="97"/>
      <c r="AT25" s="97"/>
      <c r="AU25" s="98"/>
      <c r="AV25" s="99"/>
      <c r="AW25" s="100"/>
      <c r="AX25" s="100"/>
      <c r="AY25" s="100"/>
      <c r="AZ25" s="101"/>
      <c r="BA25" s="99"/>
      <c r="BB25" s="100"/>
      <c r="BC25" s="100"/>
      <c r="BD25" s="100"/>
      <c r="BE25" s="101"/>
      <c r="BF25" s="96"/>
      <c r="BG25" s="97"/>
      <c r="BH25" s="97"/>
      <c r="BI25" s="97"/>
      <c r="BJ25" s="98"/>
      <c r="BK25" s="114">
        <f>IF(W25=Quellen!$C$6,AQ25*((AV25*$AV$5)+(BA25*$BA$5)),(IF(W25=Quellen!$C$7,BF25*$BF$5,0)))</f>
        <v>0</v>
      </c>
      <c r="BL25" s="115"/>
      <c r="BM25" s="115"/>
      <c r="BN25" s="115"/>
      <c r="BO25" s="115"/>
      <c r="BP25" s="115"/>
      <c r="BQ25" s="115"/>
      <c r="BR25" s="115"/>
      <c r="BS25" s="115"/>
      <c r="BT25" s="115"/>
      <c r="BU25" s="116"/>
      <c r="BV25" s="118"/>
      <c r="BW25" s="119"/>
      <c r="BX25" s="119"/>
      <c r="BY25" s="119"/>
      <c r="BZ25" s="120"/>
    </row>
    <row r="26" spans="2:78" ht="22.5" customHeight="1" x14ac:dyDescent="0.3">
      <c r="B26" s="46">
        <v>16</v>
      </c>
      <c r="C26" s="48"/>
      <c r="D26" s="105"/>
      <c r="E26" s="106"/>
      <c r="F26" s="106"/>
      <c r="G26" s="106"/>
      <c r="H26" s="106"/>
      <c r="I26" s="106"/>
      <c r="J26" s="107"/>
      <c r="K26" s="105"/>
      <c r="L26" s="106"/>
      <c r="M26" s="106"/>
      <c r="N26" s="106"/>
      <c r="O26" s="106"/>
      <c r="P26" s="106"/>
      <c r="Q26" s="106"/>
      <c r="R26" s="106"/>
      <c r="S26" s="106"/>
      <c r="T26" s="106"/>
      <c r="U26" s="106"/>
      <c r="V26" s="107"/>
      <c r="W26" s="118"/>
      <c r="X26" s="119"/>
      <c r="Y26" s="119"/>
      <c r="Z26" s="119"/>
      <c r="AA26" s="119"/>
      <c r="AB26" s="119"/>
      <c r="AC26" s="119"/>
      <c r="AD26" s="119"/>
      <c r="AE26" s="119"/>
      <c r="AF26" s="119"/>
      <c r="AG26" s="119"/>
      <c r="AH26" s="119"/>
      <c r="AI26" s="119"/>
      <c r="AJ26" s="119"/>
      <c r="AK26" s="119"/>
      <c r="AL26" s="119"/>
      <c r="AM26" s="120"/>
      <c r="AO26" s="46">
        <v>16</v>
      </c>
      <c r="AP26" s="48"/>
      <c r="AQ26" s="96"/>
      <c r="AR26" s="97"/>
      <c r="AS26" s="97"/>
      <c r="AT26" s="97"/>
      <c r="AU26" s="98"/>
      <c r="AV26" s="99"/>
      <c r="AW26" s="100"/>
      <c r="AX26" s="100"/>
      <c r="AY26" s="100"/>
      <c r="AZ26" s="101"/>
      <c r="BA26" s="99"/>
      <c r="BB26" s="100"/>
      <c r="BC26" s="100"/>
      <c r="BD26" s="100"/>
      <c r="BE26" s="101"/>
      <c r="BF26" s="96"/>
      <c r="BG26" s="97"/>
      <c r="BH26" s="97"/>
      <c r="BI26" s="97"/>
      <c r="BJ26" s="98"/>
      <c r="BK26" s="114">
        <f>IF(W26=Quellen!$C$6,AQ26*((AV26*$AV$5)+(BA26*$BA$5)),(IF(W26=Quellen!$C$7,BF26*$BF$5,0)))</f>
        <v>0</v>
      </c>
      <c r="BL26" s="115"/>
      <c r="BM26" s="115"/>
      <c r="BN26" s="115"/>
      <c r="BO26" s="115"/>
      <c r="BP26" s="115"/>
      <c r="BQ26" s="115"/>
      <c r="BR26" s="115"/>
      <c r="BS26" s="115"/>
      <c r="BT26" s="115"/>
      <c r="BU26" s="116"/>
      <c r="BV26" s="118"/>
      <c r="BW26" s="119"/>
      <c r="BX26" s="119"/>
      <c r="BY26" s="119"/>
      <c r="BZ26" s="120"/>
    </row>
    <row r="27" spans="2:78" ht="22.5" customHeight="1" x14ac:dyDescent="0.3">
      <c r="B27" s="46">
        <v>17</v>
      </c>
      <c r="C27" s="48"/>
      <c r="D27" s="105"/>
      <c r="E27" s="106"/>
      <c r="F27" s="106"/>
      <c r="G27" s="106"/>
      <c r="H27" s="106"/>
      <c r="I27" s="106"/>
      <c r="J27" s="107"/>
      <c r="K27" s="105"/>
      <c r="L27" s="106"/>
      <c r="M27" s="106"/>
      <c r="N27" s="106"/>
      <c r="O27" s="106"/>
      <c r="P27" s="106"/>
      <c r="Q27" s="106"/>
      <c r="R27" s="106"/>
      <c r="S27" s="106"/>
      <c r="T27" s="106"/>
      <c r="U27" s="106"/>
      <c r="V27" s="107"/>
      <c r="W27" s="118"/>
      <c r="X27" s="119"/>
      <c r="Y27" s="119"/>
      <c r="Z27" s="119"/>
      <c r="AA27" s="119"/>
      <c r="AB27" s="119"/>
      <c r="AC27" s="119"/>
      <c r="AD27" s="119"/>
      <c r="AE27" s="119"/>
      <c r="AF27" s="119"/>
      <c r="AG27" s="119"/>
      <c r="AH27" s="119"/>
      <c r="AI27" s="119"/>
      <c r="AJ27" s="119"/>
      <c r="AK27" s="119"/>
      <c r="AL27" s="119"/>
      <c r="AM27" s="120"/>
      <c r="AO27" s="46">
        <v>17</v>
      </c>
      <c r="AP27" s="48"/>
      <c r="AQ27" s="96"/>
      <c r="AR27" s="97"/>
      <c r="AS27" s="97"/>
      <c r="AT27" s="97"/>
      <c r="AU27" s="98"/>
      <c r="AV27" s="99"/>
      <c r="AW27" s="100"/>
      <c r="AX27" s="100"/>
      <c r="AY27" s="100"/>
      <c r="AZ27" s="101"/>
      <c r="BA27" s="99"/>
      <c r="BB27" s="100"/>
      <c r="BC27" s="100"/>
      <c r="BD27" s="100"/>
      <c r="BE27" s="101"/>
      <c r="BF27" s="96"/>
      <c r="BG27" s="97"/>
      <c r="BH27" s="97"/>
      <c r="BI27" s="97"/>
      <c r="BJ27" s="98"/>
      <c r="BK27" s="114">
        <f>IF(W27=Quellen!$C$6,AQ27*((AV27*$AV$5)+(BA27*$BA$5)),(IF(W27=Quellen!$C$7,BF27*$BF$5,0)))</f>
        <v>0</v>
      </c>
      <c r="BL27" s="115"/>
      <c r="BM27" s="115"/>
      <c r="BN27" s="115"/>
      <c r="BO27" s="115"/>
      <c r="BP27" s="115"/>
      <c r="BQ27" s="115"/>
      <c r="BR27" s="115"/>
      <c r="BS27" s="115"/>
      <c r="BT27" s="115"/>
      <c r="BU27" s="116"/>
      <c r="BV27" s="118"/>
      <c r="BW27" s="119"/>
      <c r="BX27" s="119"/>
      <c r="BY27" s="119"/>
      <c r="BZ27" s="120"/>
    </row>
    <row r="28" spans="2:78" ht="22.5" customHeight="1" x14ac:dyDescent="0.3">
      <c r="B28" s="46">
        <v>18</v>
      </c>
      <c r="C28" s="48"/>
      <c r="D28" s="105"/>
      <c r="E28" s="106"/>
      <c r="F28" s="106"/>
      <c r="G28" s="106"/>
      <c r="H28" s="106"/>
      <c r="I28" s="106"/>
      <c r="J28" s="107"/>
      <c r="K28" s="105"/>
      <c r="L28" s="106"/>
      <c r="M28" s="106"/>
      <c r="N28" s="106"/>
      <c r="O28" s="106"/>
      <c r="P28" s="106"/>
      <c r="Q28" s="106"/>
      <c r="R28" s="106"/>
      <c r="S28" s="106"/>
      <c r="T28" s="106"/>
      <c r="U28" s="106"/>
      <c r="V28" s="107"/>
      <c r="W28" s="118"/>
      <c r="X28" s="119"/>
      <c r="Y28" s="119"/>
      <c r="Z28" s="119"/>
      <c r="AA28" s="119"/>
      <c r="AB28" s="119"/>
      <c r="AC28" s="119"/>
      <c r="AD28" s="119"/>
      <c r="AE28" s="119"/>
      <c r="AF28" s="119"/>
      <c r="AG28" s="119"/>
      <c r="AH28" s="119"/>
      <c r="AI28" s="119"/>
      <c r="AJ28" s="119"/>
      <c r="AK28" s="119"/>
      <c r="AL28" s="119"/>
      <c r="AM28" s="120"/>
      <c r="AO28" s="46">
        <v>18</v>
      </c>
      <c r="AP28" s="48"/>
      <c r="AQ28" s="96"/>
      <c r="AR28" s="97"/>
      <c r="AS28" s="97"/>
      <c r="AT28" s="97"/>
      <c r="AU28" s="98"/>
      <c r="AV28" s="99"/>
      <c r="AW28" s="100"/>
      <c r="AX28" s="100"/>
      <c r="AY28" s="100"/>
      <c r="AZ28" s="101"/>
      <c r="BA28" s="99"/>
      <c r="BB28" s="100"/>
      <c r="BC28" s="100"/>
      <c r="BD28" s="100"/>
      <c r="BE28" s="101"/>
      <c r="BF28" s="96"/>
      <c r="BG28" s="97"/>
      <c r="BH28" s="97"/>
      <c r="BI28" s="97"/>
      <c r="BJ28" s="98"/>
      <c r="BK28" s="114">
        <f>IF(W28=Quellen!$C$6,AQ28*((AV28*$AV$5)+(BA28*$BA$5)),(IF(W28=Quellen!$C$7,BF28*$BF$5,0)))</f>
        <v>0</v>
      </c>
      <c r="BL28" s="115"/>
      <c r="BM28" s="115"/>
      <c r="BN28" s="115"/>
      <c r="BO28" s="115"/>
      <c r="BP28" s="115"/>
      <c r="BQ28" s="115"/>
      <c r="BR28" s="115"/>
      <c r="BS28" s="115"/>
      <c r="BT28" s="115"/>
      <c r="BU28" s="116"/>
      <c r="BV28" s="118"/>
      <c r="BW28" s="119"/>
      <c r="BX28" s="119"/>
      <c r="BY28" s="119"/>
      <c r="BZ28" s="120"/>
    </row>
    <row r="29" spans="2:78" ht="22.5" customHeight="1" x14ac:dyDescent="0.3">
      <c r="B29" s="46">
        <v>19</v>
      </c>
      <c r="C29" s="48"/>
      <c r="D29" s="105"/>
      <c r="E29" s="106"/>
      <c r="F29" s="106"/>
      <c r="G29" s="106"/>
      <c r="H29" s="106"/>
      <c r="I29" s="106"/>
      <c r="J29" s="107"/>
      <c r="K29" s="105"/>
      <c r="L29" s="106"/>
      <c r="M29" s="106"/>
      <c r="N29" s="106"/>
      <c r="O29" s="106"/>
      <c r="P29" s="106"/>
      <c r="Q29" s="106"/>
      <c r="R29" s="106"/>
      <c r="S29" s="106"/>
      <c r="T29" s="106"/>
      <c r="U29" s="106"/>
      <c r="V29" s="107"/>
      <c r="W29" s="118"/>
      <c r="X29" s="119"/>
      <c r="Y29" s="119"/>
      <c r="Z29" s="119"/>
      <c r="AA29" s="119"/>
      <c r="AB29" s="119"/>
      <c r="AC29" s="119"/>
      <c r="AD29" s="119"/>
      <c r="AE29" s="119"/>
      <c r="AF29" s="119"/>
      <c r="AG29" s="119"/>
      <c r="AH29" s="119"/>
      <c r="AI29" s="119"/>
      <c r="AJ29" s="119"/>
      <c r="AK29" s="119"/>
      <c r="AL29" s="119"/>
      <c r="AM29" s="120"/>
      <c r="AO29" s="46">
        <v>19</v>
      </c>
      <c r="AP29" s="48"/>
      <c r="AQ29" s="96"/>
      <c r="AR29" s="97"/>
      <c r="AS29" s="97"/>
      <c r="AT29" s="97"/>
      <c r="AU29" s="98"/>
      <c r="AV29" s="99"/>
      <c r="AW29" s="100"/>
      <c r="AX29" s="100"/>
      <c r="AY29" s="100"/>
      <c r="AZ29" s="101"/>
      <c r="BA29" s="99"/>
      <c r="BB29" s="100"/>
      <c r="BC29" s="100"/>
      <c r="BD29" s="100"/>
      <c r="BE29" s="101"/>
      <c r="BF29" s="96"/>
      <c r="BG29" s="97"/>
      <c r="BH29" s="97"/>
      <c r="BI29" s="97"/>
      <c r="BJ29" s="98"/>
      <c r="BK29" s="114">
        <f>IF(W29=Quellen!$C$6,AQ29*((AV29*$AV$5)+(BA29*$BA$5)),(IF(W29=Quellen!$C$7,BF29*$BF$5,0)))</f>
        <v>0</v>
      </c>
      <c r="BL29" s="115"/>
      <c r="BM29" s="115"/>
      <c r="BN29" s="115"/>
      <c r="BO29" s="115"/>
      <c r="BP29" s="115"/>
      <c r="BQ29" s="115"/>
      <c r="BR29" s="115"/>
      <c r="BS29" s="115"/>
      <c r="BT29" s="115"/>
      <c r="BU29" s="116"/>
      <c r="BV29" s="118"/>
      <c r="BW29" s="119"/>
      <c r="BX29" s="119"/>
      <c r="BY29" s="119"/>
      <c r="BZ29" s="120"/>
    </row>
    <row r="30" spans="2:78" ht="22.5" customHeight="1" x14ac:dyDescent="0.3">
      <c r="B30" s="46">
        <v>20</v>
      </c>
      <c r="C30" s="48"/>
      <c r="D30" s="105"/>
      <c r="E30" s="106"/>
      <c r="F30" s="106"/>
      <c r="G30" s="106"/>
      <c r="H30" s="106"/>
      <c r="I30" s="106"/>
      <c r="J30" s="107"/>
      <c r="K30" s="105"/>
      <c r="L30" s="106"/>
      <c r="M30" s="106"/>
      <c r="N30" s="106"/>
      <c r="O30" s="106"/>
      <c r="P30" s="106"/>
      <c r="Q30" s="106"/>
      <c r="R30" s="106"/>
      <c r="S30" s="106"/>
      <c r="T30" s="106"/>
      <c r="U30" s="106"/>
      <c r="V30" s="107"/>
      <c r="W30" s="118"/>
      <c r="X30" s="119"/>
      <c r="Y30" s="119"/>
      <c r="Z30" s="119"/>
      <c r="AA30" s="119"/>
      <c r="AB30" s="119"/>
      <c r="AC30" s="119"/>
      <c r="AD30" s="119"/>
      <c r="AE30" s="119"/>
      <c r="AF30" s="119"/>
      <c r="AG30" s="119"/>
      <c r="AH30" s="119"/>
      <c r="AI30" s="119"/>
      <c r="AJ30" s="119"/>
      <c r="AK30" s="119"/>
      <c r="AL30" s="119"/>
      <c r="AM30" s="120"/>
      <c r="AO30" s="46">
        <v>20</v>
      </c>
      <c r="AP30" s="48"/>
      <c r="AQ30" s="96"/>
      <c r="AR30" s="97"/>
      <c r="AS30" s="97"/>
      <c r="AT30" s="97"/>
      <c r="AU30" s="98"/>
      <c r="AV30" s="99"/>
      <c r="AW30" s="100"/>
      <c r="AX30" s="100"/>
      <c r="AY30" s="100"/>
      <c r="AZ30" s="101"/>
      <c r="BA30" s="99"/>
      <c r="BB30" s="100"/>
      <c r="BC30" s="100"/>
      <c r="BD30" s="100"/>
      <c r="BE30" s="101"/>
      <c r="BF30" s="96"/>
      <c r="BG30" s="97"/>
      <c r="BH30" s="97"/>
      <c r="BI30" s="97"/>
      <c r="BJ30" s="98"/>
      <c r="BK30" s="114">
        <f>IF(W30=Quellen!$C$6,AQ30*((AV30*$AV$5)+(BA30*$BA$5)),(IF(W30=Quellen!$C$7,BF30*$BF$5,0)))</f>
        <v>0</v>
      </c>
      <c r="BL30" s="115"/>
      <c r="BM30" s="115"/>
      <c r="BN30" s="115"/>
      <c r="BO30" s="115"/>
      <c r="BP30" s="115"/>
      <c r="BQ30" s="115"/>
      <c r="BR30" s="115"/>
      <c r="BS30" s="115"/>
      <c r="BT30" s="115"/>
      <c r="BU30" s="116"/>
      <c r="BV30" s="118"/>
      <c r="BW30" s="119"/>
      <c r="BX30" s="119"/>
      <c r="BY30" s="119"/>
      <c r="BZ30" s="120"/>
    </row>
    <row r="31" spans="2:78" ht="22.5" customHeight="1" x14ac:dyDescent="0.3">
      <c r="B31" s="46">
        <v>21</v>
      </c>
      <c r="C31" s="48"/>
      <c r="D31" s="105"/>
      <c r="E31" s="106"/>
      <c r="F31" s="106"/>
      <c r="G31" s="106"/>
      <c r="H31" s="106"/>
      <c r="I31" s="106"/>
      <c r="J31" s="107"/>
      <c r="K31" s="105"/>
      <c r="L31" s="106"/>
      <c r="M31" s="106"/>
      <c r="N31" s="106"/>
      <c r="O31" s="106"/>
      <c r="P31" s="106"/>
      <c r="Q31" s="106"/>
      <c r="R31" s="106"/>
      <c r="S31" s="106"/>
      <c r="T31" s="106"/>
      <c r="U31" s="106"/>
      <c r="V31" s="107"/>
      <c r="W31" s="118"/>
      <c r="X31" s="119"/>
      <c r="Y31" s="119"/>
      <c r="Z31" s="119"/>
      <c r="AA31" s="119"/>
      <c r="AB31" s="119"/>
      <c r="AC31" s="119"/>
      <c r="AD31" s="119"/>
      <c r="AE31" s="119"/>
      <c r="AF31" s="119"/>
      <c r="AG31" s="119"/>
      <c r="AH31" s="119"/>
      <c r="AI31" s="119"/>
      <c r="AJ31" s="119"/>
      <c r="AK31" s="119"/>
      <c r="AL31" s="119"/>
      <c r="AM31" s="120"/>
      <c r="AO31" s="46">
        <v>21</v>
      </c>
      <c r="AP31" s="48"/>
      <c r="AQ31" s="96"/>
      <c r="AR31" s="97"/>
      <c r="AS31" s="97"/>
      <c r="AT31" s="97"/>
      <c r="AU31" s="98"/>
      <c r="AV31" s="99"/>
      <c r="AW31" s="100"/>
      <c r="AX31" s="100"/>
      <c r="AY31" s="100"/>
      <c r="AZ31" s="101"/>
      <c r="BA31" s="99"/>
      <c r="BB31" s="100"/>
      <c r="BC31" s="100"/>
      <c r="BD31" s="100"/>
      <c r="BE31" s="101"/>
      <c r="BF31" s="96"/>
      <c r="BG31" s="97"/>
      <c r="BH31" s="97"/>
      <c r="BI31" s="97"/>
      <c r="BJ31" s="98"/>
      <c r="BK31" s="114">
        <f>IF(W31=Quellen!$C$6,AQ31*((AV31*$AV$5)+(BA31*$BA$5)),(IF(W31=Quellen!$C$7,BF31*$BF$5,0)))</f>
        <v>0</v>
      </c>
      <c r="BL31" s="115"/>
      <c r="BM31" s="115"/>
      <c r="BN31" s="115"/>
      <c r="BO31" s="115"/>
      <c r="BP31" s="115"/>
      <c r="BQ31" s="115"/>
      <c r="BR31" s="115"/>
      <c r="BS31" s="115"/>
      <c r="BT31" s="115"/>
      <c r="BU31" s="116"/>
      <c r="BV31" s="118"/>
      <c r="BW31" s="119"/>
      <c r="BX31" s="119"/>
      <c r="BY31" s="119"/>
      <c r="BZ31" s="120"/>
    </row>
    <row r="32" spans="2:78" ht="22.5" customHeight="1" x14ac:dyDescent="0.3">
      <c r="B32" s="46">
        <v>22</v>
      </c>
      <c r="C32" s="48"/>
      <c r="D32" s="105"/>
      <c r="E32" s="106"/>
      <c r="F32" s="106"/>
      <c r="G32" s="106"/>
      <c r="H32" s="106"/>
      <c r="I32" s="106"/>
      <c r="J32" s="107"/>
      <c r="K32" s="105"/>
      <c r="L32" s="106"/>
      <c r="M32" s="106"/>
      <c r="N32" s="106"/>
      <c r="O32" s="106"/>
      <c r="P32" s="106"/>
      <c r="Q32" s="106"/>
      <c r="R32" s="106"/>
      <c r="S32" s="106"/>
      <c r="T32" s="106"/>
      <c r="U32" s="106"/>
      <c r="V32" s="107"/>
      <c r="W32" s="118"/>
      <c r="X32" s="119"/>
      <c r="Y32" s="119"/>
      <c r="Z32" s="119"/>
      <c r="AA32" s="119"/>
      <c r="AB32" s="119"/>
      <c r="AC32" s="119"/>
      <c r="AD32" s="119"/>
      <c r="AE32" s="119"/>
      <c r="AF32" s="119"/>
      <c r="AG32" s="119"/>
      <c r="AH32" s="119"/>
      <c r="AI32" s="119"/>
      <c r="AJ32" s="119"/>
      <c r="AK32" s="119"/>
      <c r="AL32" s="119"/>
      <c r="AM32" s="120"/>
      <c r="AO32" s="46">
        <v>22</v>
      </c>
      <c r="AP32" s="48"/>
      <c r="AQ32" s="96"/>
      <c r="AR32" s="97"/>
      <c r="AS32" s="97"/>
      <c r="AT32" s="97"/>
      <c r="AU32" s="98"/>
      <c r="AV32" s="99"/>
      <c r="AW32" s="100"/>
      <c r="AX32" s="100"/>
      <c r="AY32" s="100"/>
      <c r="AZ32" s="101"/>
      <c r="BA32" s="99"/>
      <c r="BB32" s="100"/>
      <c r="BC32" s="100"/>
      <c r="BD32" s="100"/>
      <c r="BE32" s="101"/>
      <c r="BF32" s="96"/>
      <c r="BG32" s="97"/>
      <c r="BH32" s="97"/>
      <c r="BI32" s="97"/>
      <c r="BJ32" s="98"/>
      <c r="BK32" s="114">
        <f>IF(W32=Quellen!$C$6,AQ32*((AV32*$AV$5)+(BA32*$BA$5)),(IF(W32=Quellen!$C$7,BF32*$BF$5,0)))</f>
        <v>0</v>
      </c>
      <c r="BL32" s="115"/>
      <c r="BM32" s="115"/>
      <c r="BN32" s="115"/>
      <c r="BO32" s="115"/>
      <c r="BP32" s="115"/>
      <c r="BQ32" s="115"/>
      <c r="BR32" s="115"/>
      <c r="BS32" s="115"/>
      <c r="BT32" s="115"/>
      <c r="BU32" s="116"/>
      <c r="BV32" s="118"/>
      <c r="BW32" s="119"/>
      <c r="BX32" s="119"/>
      <c r="BY32" s="119"/>
      <c r="BZ32" s="120"/>
    </row>
    <row r="33" spans="1:79" ht="22.5" customHeight="1" x14ac:dyDescent="0.3">
      <c r="B33" s="46">
        <v>23</v>
      </c>
      <c r="C33" s="48"/>
      <c r="D33" s="105"/>
      <c r="E33" s="106"/>
      <c r="F33" s="106"/>
      <c r="G33" s="106"/>
      <c r="H33" s="106"/>
      <c r="I33" s="106"/>
      <c r="J33" s="107"/>
      <c r="K33" s="105"/>
      <c r="L33" s="106"/>
      <c r="M33" s="106"/>
      <c r="N33" s="106"/>
      <c r="O33" s="106"/>
      <c r="P33" s="106"/>
      <c r="Q33" s="106"/>
      <c r="R33" s="106"/>
      <c r="S33" s="106"/>
      <c r="T33" s="106"/>
      <c r="U33" s="106"/>
      <c r="V33" s="107"/>
      <c r="W33" s="118"/>
      <c r="X33" s="119"/>
      <c r="Y33" s="119"/>
      <c r="Z33" s="119"/>
      <c r="AA33" s="119"/>
      <c r="AB33" s="119"/>
      <c r="AC33" s="119"/>
      <c r="AD33" s="119"/>
      <c r="AE33" s="119"/>
      <c r="AF33" s="119"/>
      <c r="AG33" s="119"/>
      <c r="AH33" s="119"/>
      <c r="AI33" s="119"/>
      <c r="AJ33" s="119"/>
      <c r="AK33" s="119"/>
      <c r="AL33" s="119"/>
      <c r="AM33" s="120"/>
      <c r="AO33" s="46">
        <v>23</v>
      </c>
      <c r="AP33" s="48"/>
      <c r="AQ33" s="96"/>
      <c r="AR33" s="97"/>
      <c r="AS33" s="97"/>
      <c r="AT33" s="97"/>
      <c r="AU33" s="98"/>
      <c r="AV33" s="99"/>
      <c r="AW33" s="100"/>
      <c r="AX33" s="100"/>
      <c r="AY33" s="100"/>
      <c r="AZ33" s="101"/>
      <c r="BA33" s="99"/>
      <c r="BB33" s="100"/>
      <c r="BC33" s="100"/>
      <c r="BD33" s="100"/>
      <c r="BE33" s="101"/>
      <c r="BF33" s="96"/>
      <c r="BG33" s="97"/>
      <c r="BH33" s="97"/>
      <c r="BI33" s="97"/>
      <c r="BJ33" s="98"/>
      <c r="BK33" s="114">
        <f>IF(W33=Quellen!$C$6,AQ33*((AV33*$AV$5)+(BA33*$BA$5)),(IF(W33=Quellen!$C$7,BF33*$BF$5,0)))</f>
        <v>0</v>
      </c>
      <c r="BL33" s="115"/>
      <c r="BM33" s="115"/>
      <c r="BN33" s="115"/>
      <c r="BO33" s="115"/>
      <c r="BP33" s="115"/>
      <c r="BQ33" s="115"/>
      <c r="BR33" s="115"/>
      <c r="BS33" s="115"/>
      <c r="BT33" s="115"/>
      <c r="BU33" s="116"/>
      <c r="BV33" s="118"/>
      <c r="BW33" s="119"/>
      <c r="BX33" s="119"/>
      <c r="BY33" s="119"/>
      <c r="BZ33" s="120"/>
    </row>
    <row r="34" spans="1:79" ht="22.5" customHeight="1" x14ac:dyDescent="0.3">
      <c r="B34" s="46">
        <v>24</v>
      </c>
      <c r="C34" s="48"/>
      <c r="D34" s="105"/>
      <c r="E34" s="106"/>
      <c r="F34" s="106"/>
      <c r="G34" s="106"/>
      <c r="H34" s="106"/>
      <c r="I34" s="106"/>
      <c r="J34" s="107"/>
      <c r="K34" s="105"/>
      <c r="L34" s="106"/>
      <c r="M34" s="106"/>
      <c r="N34" s="106"/>
      <c r="O34" s="106"/>
      <c r="P34" s="106"/>
      <c r="Q34" s="106"/>
      <c r="R34" s="106"/>
      <c r="S34" s="106"/>
      <c r="T34" s="106"/>
      <c r="U34" s="106"/>
      <c r="V34" s="107"/>
      <c r="W34" s="118"/>
      <c r="X34" s="119"/>
      <c r="Y34" s="119"/>
      <c r="Z34" s="119"/>
      <c r="AA34" s="119"/>
      <c r="AB34" s="119"/>
      <c r="AC34" s="119"/>
      <c r="AD34" s="119"/>
      <c r="AE34" s="119"/>
      <c r="AF34" s="119"/>
      <c r="AG34" s="119"/>
      <c r="AH34" s="119"/>
      <c r="AI34" s="119"/>
      <c r="AJ34" s="119"/>
      <c r="AK34" s="119"/>
      <c r="AL34" s="119"/>
      <c r="AM34" s="120"/>
      <c r="AO34" s="46">
        <v>24</v>
      </c>
      <c r="AP34" s="48"/>
      <c r="AQ34" s="96"/>
      <c r="AR34" s="97"/>
      <c r="AS34" s="97"/>
      <c r="AT34" s="97"/>
      <c r="AU34" s="98"/>
      <c r="AV34" s="99"/>
      <c r="AW34" s="100"/>
      <c r="AX34" s="100"/>
      <c r="AY34" s="100"/>
      <c r="AZ34" s="101"/>
      <c r="BA34" s="99"/>
      <c r="BB34" s="100"/>
      <c r="BC34" s="100"/>
      <c r="BD34" s="100"/>
      <c r="BE34" s="101"/>
      <c r="BF34" s="96"/>
      <c r="BG34" s="97"/>
      <c r="BH34" s="97"/>
      <c r="BI34" s="97"/>
      <c r="BJ34" s="98"/>
      <c r="BK34" s="114">
        <f>IF(W34=Quellen!$C$6,AQ34*((AV34*$AV$5)+(BA34*$BA$5)),(IF(W34=Quellen!$C$7,BF34*$BF$5,0)))</f>
        <v>0</v>
      </c>
      <c r="BL34" s="115"/>
      <c r="BM34" s="115"/>
      <c r="BN34" s="115"/>
      <c r="BO34" s="115"/>
      <c r="BP34" s="115"/>
      <c r="BQ34" s="115"/>
      <c r="BR34" s="115"/>
      <c r="BS34" s="115"/>
      <c r="BT34" s="115"/>
      <c r="BU34" s="116"/>
      <c r="BV34" s="118"/>
      <c r="BW34" s="119"/>
      <c r="BX34" s="119"/>
      <c r="BY34" s="119"/>
      <c r="BZ34" s="120"/>
    </row>
    <row r="35" spans="1:79" ht="22.5" customHeight="1" x14ac:dyDescent="0.3">
      <c r="B35" s="46">
        <v>25</v>
      </c>
      <c r="C35" s="48"/>
      <c r="D35" s="105"/>
      <c r="E35" s="106"/>
      <c r="F35" s="106"/>
      <c r="G35" s="106"/>
      <c r="H35" s="106"/>
      <c r="I35" s="106"/>
      <c r="J35" s="107"/>
      <c r="K35" s="105"/>
      <c r="L35" s="106"/>
      <c r="M35" s="106"/>
      <c r="N35" s="106"/>
      <c r="O35" s="106"/>
      <c r="P35" s="106"/>
      <c r="Q35" s="106"/>
      <c r="R35" s="106"/>
      <c r="S35" s="106"/>
      <c r="T35" s="106"/>
      <c r="U35" s="106"/>
      <c r="V35" s="107"/>
      <c r="W35" s="118"/>
      <c r="X35" s="119"/>
      <c r="Y35" s="119"/>
      <c r="Z35" s="119"/>
      <c r="AA35" s="119"/>
      <c r="AB35" s="119"/>
      <c r="AC35" s="119"/>
      <c r="AD35" s="119"/>
      <c r="AE35" s="119"/>
      <c r="AF35" s="119"/>
      <c r="AG35" s="119"/>
      <c r="AH35" s="119"/>
      <c r="AI35" s="119"/>
      <c r="AJ35" s="119"/>
      <c r="AK35" s="119"/>
      <c r="AL35" s="119"/>
      <c r="AM35" s="120"/>
      <c r="AO35" s="46">
        <v>25</v>
      </c>
      <c r="AP35" s="48"/>
      <c r="AQ35" s="96"/>
      <c r="AR35" s="97"/>
      <c r="AS35" s="97"/>
      <c r="AT35" s="97"/>
      <c r="AU35" s="98"/>
      <c r="AV35" s="99"/>
      <c r="AW35" s="100"/>
      <c r="AX35" s="100"/>
      <c r="AY35" s="100"/>
      <c r="AZ35" s="101"/>
      <c r="BA35" s="99"/>
      <c r="BB35" s="100"/>
      <c r="BC35" s="100"/>
      <c r="BD35" s="100"/>
      <c r="BE35" s="101"/>
      <c r="BF35" s="96"/>
      <c r="BG35" s="97"/>
      <c r="BH35" s="97"/>
      <c r="BI35" s="97"/>
      <c r="BJ35" s="98"/>
      <c r="BK35" s="114">
        <f>IF(W35=Quellen!$C$6,AQ35*((AV35*$AV$5)+(BA35*$BA$5)),(IF(W35=Quellen!$C$7,BF35*$BF$5,0)))</f>
        <v>0</v>
      </c>
      <c r="BL35" s="115"/>
      <c r="BM35" s="115"/>
      <c r="BN35" s="115"/>
      <c r="BO35" s="115"/>
      <c r="BP35" s="115"/>
      <c r="BQ35" s="115"/>
      <c r="BR35" s="115"/>
      <c r="BS35" s="115"/>
      <c r="BT35" s="115"/>
      <c r="BU35" s="116"/>
      <c r="BV35" s="118"/>
      <c r="BW35" s="119"/>
      <c r="BX35" s="119"/>
      <c r="BY35" s="119"/>
      <c r="BZ35" s="120"/>
    </row>
    <row r="36" spans="1:79" customFormat="1" ht="22.5" customHeight="1" x14ac:dyDescent="0.3">
      <c r="A36" s="8"/>
      <c r="B36" s="171" t="s">
        <v>56</v>
      </c>
      <c r="C36" s="63"/>
      <c r="D36" s="172" t="s">
        <v>16</v>
      </c>
      <c r="E36" s="173"/>
      <c r="F36" s="173"/>
      <c r="G36" s="173"/>
      <c r="H36" s="173"/>
      <c r="I36" s="173"/>
      <c r="J36" s="173"/>
      <c r="K36" s="173"/>
      <c r="L36" s="173"/>
      <c r="M36" s="173"/>
      <c r="N36" s="173"/>
      <c r="O36" s="173"/>
      <c r="P36" s="173"/>
      <c r="Q36" s="173"/>
      <c r="R36" s="20"/>
      <c r="S36" s="20"/>
      <c r="T36" s="20"/>
      <c r="U36" s="20"/>
      <c r="V36" s="20"/>
      <c r="W36" s="20"/>
      <c r="X36" s="20"/>
      <c r="Y36" s="20"/>
      <c r="Z36" s="20"/>
      <c r="AA36" s="20"/>
      <c r="AB36" s="20"/>
      <c r="AC36" s="20"/>
      <c r="AD36" s="20"/>
      <c r="AE36" s="20"/>
      <c r="AF36" s="20"/>
      <c r="AG36" s="20"/>
      <c r="AH36" s="20"/>
      <c r="AI36" s="20"/>
      <c r="AJ36" s="20"/>
      <c r="AK36" s="20"/>
      <c r="AL36" s="20"/>
      <c r="AM36" s="20"/>
      <c r="AN36" s="8"/>
      <c r="AO36" s="20"/>
      <c r="AP36" s="20"/>
      <c r="AQ36" s="20"/>
      <c r="AR36" s="20"/>
      <c r="AS36" s="20"/>
      <c r="AT36" s="20"/>
      <c r="AU36" s="20"/>
      <c r="AV36" s="20"/>
      <c r="AW36" s="20"/>
      <c r="AX36" s="20"/>
      <c r="AY36" s="20"/>
      <c r="AZ36" s="20"/>
      <c r="BA36" s="20"/>
      <c r="BB36" s="20"/>
      <c r="BC36" s="20"/>
      <c r="BD36" s="20"/>
      <c r="BE36" s="20"/>
      <c r="BF36" s="20"/>
      <c r="BG36" s="20"/>
      <c r="BH36" s="20"/>
      <c r="BI36" s="20"/>
      <c r="BJ36" s="20"/>
      <c r="BK36" s="115">
        <f>SUM(BK11:BU35)</f>
        <v>0</v>
      </c>
      <c r="BL36" s="115"/>
      <c r="BM36" s="115"/>
      <c r="BN36" s="115"/>
      <c r="BO36" s="115"/>
      <c r="BP36" s="115"/>
      <c r="BQ36" s="115"/>
      <c r="BR36" s="115"/>
      <c r="BS36" s="115"/>
      <c r="BT36" s="115"/>
      <c r="BU36" s="116"/>
      <c r="BV36" s="136"/>
      <c r="BW36" s="136"/>
      <c r="BX36" s="136"/>
      <c r="BY36" s="136"/>
      <c r="BZ36" s="136"/>
      <c r="CA36" s="3"/>
    </row>
    <row r="37" spans="1:79" customFormat="1" ht="15" customHeight="1" x14ac:dyDescent="0.3">
      <c r="A37" s="8"/>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8"/>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row>
    <row r="38" spans="1:79" customFormat="1" ht="26.25" customHeight="1" x14ac:dyDescent="0.3">
      <c r="A38" s="8" t="s">
        <v>160</v>
      </c>
      <c r="B38" s="60" t="s">
        <v>180</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117"/>
      <c r="AN38" s="8" t="s">
        <v>163</v>
      </c>
      <c r="AO38" s="54" t="s">
        <v>23</v>
      </c>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3"/>
    </row>
    <row r="39" spans="1:79" customFormat="1" ht="26.25" customHeight="1" x14ac:dyDescent="0.3">
      <c r="A39" s="8"/>
      <c r="B39" s="168" t="s">
        <v>115</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11">
        <f>BK36</f>
        <v>0</v>
      </c>
      <c r="AE39" s="112"/>
      <c r="AF39" s="112"/>
      <c r="AG39" s="112"/>
      <c r="AH39" s="112"/>
      <c r="AI39" s="112"/>
      <c r="AJ39" s="112"/>
      <c r="AK39" s="112"/>
      <c r="AL39" s="112"/>
      <c r="AM39" s="113"/>
      <c r="AN39" s="8"/>
      <c r="AO39" s="46" t="s">
        <v>63</v>
      </c>
      <c r="AP39" s="48"/>
      <c r="AQ39" s="46" t="s">
        <v>64</v>
      </c>
      <c r="AR39" s="47"/>
      <c r="AS39" s="47"/>
      <c r="AT39" s="47"/>
      <c r="AU39" s="47"/>
      <c r="AV39" s="47"/>
      <c r="AW39" s="47"/>
      <c r="AX39" s="47"/>
      <c r="AY39" s="48"/>
      <c r="AZ39" s="46" t="s">
        <v>65</v>
      </c>
      <c r="BA39" s="47"/>
      <c r="BB39" s="47"/>
      <c r="BC39" s="47"/>
      <c r="BD39" s="47"/>
      <c r="BE39" s="47"/>
      <c r="BF39" s="47"/>
      <c r="BG39" s="47"/>
      <c r="BH39" s="47"/>
      <c r="BI39" s="47"/>
      <c r="BJ39" s="47"/>
      <c r="BK39" s="47"/>
      <c r="BL39" s="47"/>
      <c r="BM39" s="47"/>
      <c r="BN39" s="47"/>
      <c r="BO39" s="47"/>
      <c r="BP39" s="47"/>
      <c r="BQ39" s="47"/>
      <c r="BR39" s="47"/>
      <c r="BS39" s="48"/>
      <c r="BT39" s="46" t="s">
        <v>66</v>
      </c>
      <c r="BU39" s="47"/>
      <c r="BV39" s="47"/>
      <c r="BW39" s="47"/>
      <c r="BX39" s="47"/>
      <c r="BY39" s="47"/>
      <c r="BZ39" s="48"/>
      <c r="CA39" s="3"/>
    </row>
    <row r="40" spans="1:79" customFormat="1" ht="26.25" customHeight="1" x14ac:dyDescent="0.3">
      <c r="A40" s="8"/>
      <c r="B40" s="143" t="s">
        <v>116</v>
      </c>
      <c r="C40" s="170"/>
      <c r="D40" s="170"/>
      <c r="E40" s="170"/>
      <c r="F40" s="170"/>
      <c r="G40" s="170"/>
      <c r="H40" s="170"/>
      <c r="I40" s="170"/>
      <c r="J40" s="170"/>
      <c r="K40" s="170"/>
      <c r="L40" s="170"/>
      <c r="M40" s="170"/>
      <c r="N40" s="170"/>
      <c r="O40" s="170"/>
      <c r="P40" s="170"/>
      <c r="Q40" s="170"/>
      <c r="R40" s="21" t="s">
        <v>90</v>
      </c>
      <c r="S40" s="174">
        <v>0.4</v>
      </c>
      <c r="T40" s="175"/>
      <c r="U40" s="170" t="s">
        <v>89</v>
      </c>
      <c r="V40" s="170"/>
      <c r="W40" s="170"/>
      <c r="X40" s="170"/>
      <c r="Y40" s="170"/>
      <c r="Z40" s="170"/>
      <c r="AA40" s="170"/>
      <c r="AB40" s="170"/>
      <c r="AC40" s="176"/>
      <c r="AD40" s="114">
        <f>AD39*S40</f>
        <v>0</v>
      </c>
      <c r="AE40" s="115"/>
      <c r="AF40" s="115"/>
      <c r="AG40" s="115"/>
      <c r="AH40" s="115"/>
      <c r="AI40" s="115"/>
      <c r="AJ40" s="115"/>
      <c r="AK40" s="115"/>
      <c r="AL40" s="115"/>
      <c r="AM40" s="116"/>
      <c r="AN40" s="8"/>
      <c r="AO40" s="46">
        <v>1</v>
      </c>
      <c r="AP40" s="48"/>
      <c r="AQ40" s="133"/>
      <c r="AR40" s="134"/>
      <c r="AS40" s="134"/>
      <c r="AT40" s="134"/>
      <c r="AU40" s="134"/>
      <c r="AV40" s="134"/>
      <c r="AW40" s="134"/>
      <c r="AX40" s="134"/>
      <c r="AY40" s="135"/>
      <c r="AZ40" s="185"/>
      <c r="BA40" s="186"/>
      <c r="BB40" s="186"/>
      <c r="BC40" s="186"/>
      <c r="BD40" s="186"/>
      <c r="BE40" s="186"/>
      <c r="BF40" s="186"/>
      <c r="BG40" s="186"/>
      <c r="BH40" s="186"/>
      <c r="BI40" s="186"/>
      <c r="BJ40" s="186"/>
      <c r="BK40" s="186"/>
      <c r="BL40" s="186"/>
      <c r="BM40" s="186"/>
      <c r="BN40" s="186"/>
      <c r="BO40" s="186"/>
      <c r="BP40" s="186"/>
      <c r="BQ40" s="186"/>
      <c r="BR40" s="186"/>
      <c r="BS40" s="187"/>
      <c r="BT40" s="181"/>
      <c r="BU40" s="182"/>
      <c r="BV40" s="182"/>
      <c r="BW40" s="182"/>
      <c r="BX40" s="182"/>
      <c r="BY40" s="182"/>
      <c r="BZ40" s="183"/>
      <c r="CA40" s="3"/>
    </row>
    <row r="41" spans="1:79" customFormat="1" ht="26.25" customHeight="1" x14ac:dyDescent="0.3">
      <c r="A41" s="8"/>
      <c r="B41" s="169" t="s">
        <v>16</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30">
        <f>SUM(AD39:AM40)</f>
        <v>0</v>
      </c>
      <c r="AE41" s="131"/>
      <c r="AF41" s="131"/>
      <c r="AG41" s="131"/>
      <c r="AH41" s="131"/>
      <c r="AI41" s="131"/>
      <c r="AJ41" s="131"/>
      <c r="AK41" s="131"/>
      <c r="AL41" s="131"/>
      <c r="AM41" s="132"/>
      <c r="AN41" s="8"/>
      <c r="AO41" s="46">
        <v>2</v>
      </c>
      <c r="AP41" s="48"/>
      <c r="AQ41" s="133"/>
      <c r="AR41" s="134"/>
      <c r="AS41" s="134"/>
      <c r="AT41" s="134"/>
      <c r="AU41" s="134"/>
      <c r="AV41" s="134"/>
      <c r="AW41" s="134"/>
      <c r="AX41" s="134"/>
      <c r="AY41" s="135"/>
      <c r="AZ41" s="185"/>
      <c r="BA41" s="186"/>
      <c r="BB41" s="186"/>
      <c r="BC41" s="186"/>
      <c r="BD41" s="186"/>
      <c r="BE41" s="186"/>
      <c r="BF41" s="186"/>
      <c r="BG41" s="186"/>
      <c r="BH41" s="186"/>
      <c r="BI41" s="186"/>
      <c r="BJ41" s="186"/>
      <c r="BK41" s="186"/>
      <c r="BL41" s="186"/>
      <c r="BM41" s="186"/>
      <c r="BN41" s="186"/>
      <c r="BO41" s="186"/>
      <c r="BP41" s="186"/>
      <c r="BQ41" s="186"/>
      <c r="BR41" s="186"/>
      <c r="BS41" s="187"/>
      <c r="BT41" s="181"/>
      <c r="BU41" s="182"/>
      <c r="BV41" s="182"/>
      <c r="BW41" s="182"/>
      <c r="BX41" s="182"/>
      <c r="BY41" s="182"/>
      <c r="BZ41" s="183"/>
      <c r="CA41" s="3"/>
    </row>
    <row r="42" spans="1:79" customFormat="1" ht="25.5" customHeight="1" x14ac:dyDescent="0.3">
      <c r="A42" s="8"/>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8"/>
      <c r="AO42" s="46">
        <v>3</v>
      </c>
      <c r="AP42" s="48"/>
      <c r="AQ42" s="133"/>
      <c r="AR42" s="134"/>
      <c r="AS42" s="134"/>
      <c r="AT42" s="134"/>
      <c r="AU42" s="134"/>
      <c r="AV42" s="134"/>
      <c r="AW42" s="134"/>
      <c r="AX42" s="134"/>
      <c r="AY42" s="135"/>
      <c r="AZ42" s="185"/>
      <c r="BA42" s="186"/>
      <c r="BB42" s="186"/>
      <c r="BC42" s="186"/>
      <c r="BD42" s="186"/>
      <c r="BE42" s="186"/>
      <c r="BF42" s="186"/>
      <c r="BG42" s="186"/>
      <c r="BH42" s="186"/>
      <c r="BI42" s="186"/>
      <c r="BJ42" s="186"/>
      <c r="BK42" s="186"/>
      <c r="BL42" s="186"/>
      <c r="BM42" s="186"/>
      <c r="BN42" s="186"/>
      <c r="BO42" s="186"/>
      <c r="BP42" s="186"/>
      <c r="BQ42" s="186"/>
      <c r="BR42" s="186"/>
      <c r="BS42" s="187"/>
      <c r="BT42" s="181"/>
      <c r="BU42" s="182"/>
      <c r="BV42" s="182"/>
      <c r="BW42" s="182"/>
      <c r="BX42" s="182"/>
      <c r="BY42" s="182"/>
      <c r="BZ42" s="183"/>
      <c r="CA42" s="3"/>
    </row>
    <row r="43" spans="1:79" customFormat="1" ht="26.25" customHeight="1" x14ac:dyDescent="0.3">
      <c r="A43" s="8" t="s">
        <v>161</v>
      </c>
      <c r="B43" s="54" t="s">
        <v>100</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8"/>
      <c r="AO43" s="46">
        <v>4</v>
      </c>
      <c r="AP43" s="48"/>
      <c r="AQ43" s="133"/>
      <c r="AR43" s="134"/>
      <c r="AS43" s="134"/>
      <c r="AT43" s="134"/>
      <c r="AU43" s="134"/>
      <c r="AV43" s="134"/>
      <c r="AW43" s="134"/>
      <c r="AX43" s="134"/>
      <c r="AY43" s="135"/>
      <c r="AZ43" s="185"/>
      <c r="BA43" s="186"/>
      <c r="BB43" s="186"/>
      <c r="BC43" s="186"/>
      <c r="BD43" s="186"/>
      <c r="BE43" s="186"/>
      <c r="BF43" s="186"/>
      <c r="BG43" s="186"/>
      <c r="BH43" s="186"/>
      <c r="BI43" s="186"/>
      <c r="BJ43" s="186"/>
      <c r="BK43" s="186"/>
      <c r="BL43" s="186"/>
      <c r="BM43" s="186"/>
      <c r="BN43" s="186"/>
      <c r="BO43" s="186"/>
      <c r="BP43" s="186"/>
      <c r="BQ43" s="186"/>
      <c r="BR43" s="186"/>
      <c r="BS43" s="187"/>
      <c r="BT43" s="181"/>
      <c r="BU43" s="182"/>
      <c r="BV43" s="182"/>
      <c r="BW43" s="182"/>
      <c r="BX43" s="182"/>
      <c r="BY43" s="182"/>
      <c r="BZ43" s="183"/>
      <c r="CA43" s="3"/>
    </row>
    <row r="44" spans="1:79" customFormat="1" ht="26.25" customHeight="1" x14ac:dyDescent="0.3">
      <c r="A44" s="8"/>
      <c r="B44" s="71" t="s">
        <v>190</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179"/>
      <c r="AK44" s="179"/>
      <c r="AL44" s="179"/>
      <c r="AM44" s="179"/>
      <c r="AN44" s="8"/>
      <c r="AO44" s="46">
        <v>5</v>
      </c>
      <c r="AP44" s="48"/>
      <c r="AQ44" s="133"/>
      <c r="AR44" s="134"/>
      <c r="AS44" s="134"/>
      <c r="AT44" s="134"/>
      <c r="AU44" s="134"/>
      <c r="AV44" s="134"/>
      <c r="AW44" s="134"/>
      <c r="AX44" s="134"/>
      <c r="AY44" s="135"/>
      <c r="AZ44" s="185"/>
      <c r="BA44" s="186"/>
      <c r="BB44" s="186"/>
      <c r="BC44" s="186"/>
      <c r="BD44" s="186"/>
      <c r="BE44" s="186"/>
      <c r="BF44" s="186"/>
      <c r="BG44" s="186"/>
      <c r="BH44" s="186"/>
      <c r="BI44" s="186"/>
      <c r="BJ44" s="186"/>
      <c r="BK44" s="186"/>
      <c r="BL44" s="186"/>
      <c r="BM44" s="186"/>
      <c r="BN44" s="186"/>
      <c r="BO44" s="186"/>
      <c r="BP44" s="186"/>
      <c r="BQ44" s="186"/>
      <c r="BR44" s="186"/>
      <c r="BS44" s="187"/>
      <c r="BT44" s="181"/>
      <c r="BU44" s="182"/>
      <c r="BV44" s="182"/>
      <c r="BW44" s="182"/>
      <c r="BX44" s="182"/>
      <c r="BY44" s="182"/>
      <c r="BZ44" s="183"/>
      <c r="CA44" s="3"/>
    </row>
    <row r="45" spans="1:79" customFormat="1" ht="26.25" customHeight="1" x14ac:dyDescent="0.3">
      <c r="A45" s="8"/>
      <c r="B45" s="71" t="s">
        <v>191</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179"/>
      <c r="AK45" s="179"/>
      <c r="AL45" s="179"/>
      <c r="AM45" s="179"/>
      <c r="AN45" s="8"/>
      <c r="AO45" s="46">
        <v>6</v>
      </c>
      <c r="AP45" s="48"/>
      <c r="AQ45" s="133"/>
      <c r="AR45" s="134"/>
      <c r="AS45" s="134"/>
      <c r="AT45" s="134"/>
      <c r="AU45" s="134"/>
      <c r="AV45" s="134"/>
      <c r="AW45" s="134"/>
      <c r="AX45" s="134"/>
      <c r="AY45" s="135"/>
      <c r="AZ45" s="185"/>
      <c r="BA45" s="186"/>
      <c r="BB45" s="186"/>
      <c r="BC45" s="186"/>
      <c r="BD45" s="186"/>
      <c r="BE45" s="186"/>
      <c r="BF45" s="186"/>
      <c r="BG45" s="186"/>
      <c r="BH45" s="186"/>
      <c r="BI45" s="186"/>
      <c r="BJ45" s="186"/>
      <c r="BK45" s="186"/>
      <c r="BL45" s="186"/>
      <c r="BM45" s="186"/>
      <c r="BN45" s="186"/>
      <c r="BO45" s="186"/>
      <c r="BP45" s="186"/>
      <c r="BQ45" s="186"/>
      <c r="BR45" s="186"/>
      <c r="BS45" s="187"/>
      <c r="BT45" s="181"/>
      <c r="BU45" s="182"/>
      <c r="BV45" s="182"/>
      <c r="BW45" s="182"/>
      <c r="BX45" s="182"/>
      <c r="BY45" s="182"/>
      <c r="BZ45" s="183"/>
      <c r="CA45" s="3"/>
    </row>
    <row r="46" spans="1:79" customFormat="1" ht="26.25" customHeight="1" x14ac:dyDescent="0.3">
      <c r="A46" s="8"/>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
      <c r="AI46" s="3"/>
      <c r="AJ46" s="3"/>
      <c r="AK46" s="3"/>
      <c r="AL46" s="3"/>
      <c r="AM46" s="3"/>
      <c r="AN46" s="8"/>
      <c r="AO46" s="46">
        <v>7</v>
      </c>
      <c r="AP46" s="48"/>
      <c r="AQ46" s="133"/>
      <c r="AR46" s="134"/>
      <c r="AS46" s="134"/>
      <c r="AT46" s="134"/>
      <c r="AU46" s="134"/>
      <c r="AV46" s="134"/>
      <c r="AW46" s="134"/>
      <c r="AX46" s="134"/>
      <c r="AY46" s="135"/>
      <c r="AZ46" s="185"/>
      <c r="BA46" s="186"/>
      <c r="BB46" s="186"/>
      <c r="BC46" s="186"/>
      <c r="BD46" s="186"/>
      <c r="BE46" s="186"/>
      <c r="BF46" s="186"/>
      <c r="BG46" s="186"/>
      <c r="BH46" s="186"/>
      <c r="BI46" s="186"/>
      <c r="BJ46" s="186"/>
      <c r="BK46" s="186"/>
      <c r="BL46" s="186"/>
      <c r="BM46" s="186"/>
      <c r="BN46" s="186"/>
      <c r="BO46" s="186"/>
      <c r="BP46" s="186"/>
      <c r="BQ46" s="186"/>
      <c r="BR46" s="186"/>
      <c r="BS46" s="187"/>
      <c r="BT46" s="181"/>
      <c r="BU46" s="182"/>
      <c r="BV46" s="182"/>
      <c r="BW46" s="182"/>
      <c r="BX46" s="182"/>
      <c r="BY46" s="182"/>
      <c r="BZ46" s="183"/>
      <c r="CA46" s="3"/>
    </row>
    <row r="47" spans="1:79" customFormat="1" ht="26.25" customHeight="1" x14ac:dyDescent="0.3">
      <c r="A47" s="8"/>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129" t="str">
        <f>IF(OR(AJ45="Ja",AJ46="Ja"),"ja","nein")</f>
        <v>nein</v>
      </c>
      <c r="AI47" s="129"/>
      <c r="AJ47" s="129"/>
      <c r="AK47" s="129"/>
      <c r="AL47" s="129"/>
      <c r="AM47" s="129"/>
      <c r="AN47" s="8"/>
      <c r="AO47" s="46">
        <v>8</v>
      </c>
      <c r="AP47" s="48"/>
      <c r="AQ47" s="133"/>
      <c r="AR47" s="134"/>
      <c r="AS47" s="134"/>
      <c r="AT47" s="134"/>
      <c r="AU47" s="134"/>
      <c r="AV47" s="134"/>
      <c r="AW47" s="134"/>
      <c r="AX47" s="134"/>
      <c r="AY47" s="135"/>
      <c r="AZ47" s="185"/>
      <c r="BA47" s="186"/>
      <c r="BB47" s="186"/>
      <c r="BC47" s="186"/>
      <c r="BD47" s="186"/>
      <c r="BE47" s="186"/>
      <c r="BF47" s="186"/>
      <c r="BG47" s="186"/>
      <c r="BH47" s="186"/>
      <c r="BI47" s="186"/>
      <c r="BJ47" s="186"/>
      <c r="BK47" s="186"/>
      <c r="BL47" s="186"/>
      <c r="BM47" s="186"/>
      <c r="BN47" s="186"/>
      <c r="BO47" s="186"/>
      <c r="BP47" s="186"/>
      <c r="BQ47" s="186"/>
      <c r="BR47" s="186"/>
      <c r="BS47" s="187"/>
      <c r="BT47" s="181"/>
      <c r="BU47" s="182"/>
      <c r="BV47" s="182"/>
      <c r="BW47" s="182"/>
      <c r="BX47" s="182"/>
      <c r="BY47" s="182"/>
      <c r="BZ47" s="183"/>
      <c r="CA47" s="3"/>
    </row>
    <row r="48" spans="1:79" customFormat="1" ht="26.25" customHeight="1" x14ac:dyDescent="0.3">
      <c r="A48" s="8" t="s">
        <v>162</v>
      </c>
      <c r="B48" s="54" t="s">
        <v>181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8"/>
      <c r="AO48" s="46">
        <v>9</v>
      </c>
      <c r="AP48" s="48"/>
      <c r="AQ48" s="133"/>
      <c r="AR48" s="134"/>
      <c r="AS48" s="134"/>
      <c r="AT48" s="134"/>
      <c r="AU48" s="134"/>
      <c r="AV48" s="134"/>
      <c r="AW48" s="134"/>
      <c r="AX48" s="134"/>
      <c r="AY48" s="135"/>
      <c r="AZ48" s="185"/>
      <c r="BA48" s="186"/>
      <c r="BB48" s="186"/>
      <c r="BC48" s="186"/>
      <c r="BD48" s="186"/>
      <c r="BE48" s="186"/>
      <c r="BF48" s="186"/>
      <c r="BG48" s="186"/>
      <c r="BH48" s="186"/>
      <c r="BI48" s="186"/>
      <c r="BJ48" s="186"/>
      <c r="BK48" s="186"/>
      <c r="BL48" s="186"/>
      <c r="BM48" s="186"/>
      <c r="BN48" s="186"/>
      <c r="BO48" s="186"/>
      <c r="BP48" s="186"/>
      <c r="BQ48" s="186"/>
      <c r="BR48" s="186"/>
      <c r="BS48" s="187"/>
      <c r="BT48" s="181"/>
      <c r="BU48" s="182"/>
      <c r="BV48" s="182"/>
      <c r="BW48" s="182"/>
      <c r="BX48" s="182"/>
      <c r="BY48" s="182"/>
      <c r="BZ48" s="183"/>
      <c r="CA48" s="1"/>
    </row>
    <row r="49" spans="1:79" customFormat="1" ht="26.25" customHeight="1" x14ac:dyDescent="0.3">
      <c r="A49" s="8"/>
      <c r="B49" s="208" t="s">
        <v>93</v>
      </c>
      <c r="C49" s="208"/>
      <c r="D49" s="208"/>
      <c r="E49" s="208"/>
      <c r="F49" s="208"/>
      <c r="G49" s="208"/>
      <c r="H49" s="209" t="s">
        <v>95</v>
      </c>
      <c r="I49" s="209"/>
      <c r="J49" s="209"/>
      <c r="K49" s="209"/>
      <c r="L49" s="209"/>
      <c r="M49" s="209"/>
      <c r="N49" s="209"/>
      <c r="O49" s="209" t="s">
        <v>94</v>
      </c>
      <c r="P49" s="209"/>
      <c r="Q49" s="209"/>
      <c r="R49" s="209"/>
      <c r="S49" s="209"/>
      <c r="T49" s="209"/>
      <c r="U49" s="209"/>
      <c r="V49" s="63" t="s">
        <v>16</v>
      </c>
      <c r="W49" s="63"/>
      <c r="X49" s="63"/>
      <c r="Y49" s="63"/>
      <c r="Z49" s="63"/>
      <c r="AA49" s="63"/>
      <c r="AB49" s="63"/>
      <c r="AC49" s="188"/>
      <c r="AD49" s="188"/>
      <c r="AE49" s="188"/>
      <c r="AF49" s="188"/>
      <c r="AG49" s="188"/>
      <c r="AH49" s="188"/>
      <c r="AI49" s="188"/>
      <c r="AJ49" s="188"/>
      <c r="AK49" s="188"/>
      <c r="AL49" s="188"/>
      <c r="AM49" s="188"/>
      <c r="AN49" s="8"/>
      <c r="AO49" s="46">
        <v>10</v>
      </c>
      <c r="AP49" s="48"/>
      <c r="AQ49" s="133"/>
      <c r="AR49" s="134"/>
      <c r="AS49" s="134"/>
      <c r="AT49" s="134"/>
      <c r="AU49" s="134"/>
      <c r="AV49" s="134"/>
      <c r="AW49" s="134"/>
      <c r="AX49" s="134"/>
      <c r="AY49" s="135"/>
      <c r="AZ49" s="185"/>
      <c r="BA49" s="186"/>
      <c r="BB49" s="186"/>
      <c r="BC49" s="186"/>
      <c r="BD49" s="186"/>
      <c r="BE49" s="186"/>
      <c r="BF49" s="186"/>
      <c r="BG49" s="186"/>
      <c r="BH49" s="186"/>
      <c r="BI49" s="186"/>
      <c r="BJ49" s="186"/>
      <c r="BK49" s="186"/>
      <c r="BL49" s="186"/>
      <c r="BM49" s="186"/>
      <c r="BN49" s="186"/>
      <c r="BO49" s="186"/>
      <c r="BP49" s="186"/>
      <c r="BQ49" s="186"/>
      <c r="BR49" s="186"/>
      <c r="BS49" s="187"/>
      <c r="BT49" s="181"/>
      <c r="BU49" s="182"/>
      <c r="BV49" s="182"/>
      <c r="BW49" s="182"/>
      <c r="BX49" s="182"/>
      <c r="BY49" s="182"/>
      <c r="BZ49" s="183"/>
      <c r="CA49" s="1"/>
    </row>
    <row r="50" spans="1:79" customFormat="1" ht="26.25" customHeight="1" x14ac:dyDescent="0.3">
      <c r="A50" s="8"/>
      <c r="B50" s="180" t="s">
        <v>92</v>
      </c>
      <c r="C50" s="180"/>
      <c r="D50" s="180"/>
      <c r="E50" s="180"/>
      <c r="F50" s="180"/>
      <c r="G50" s="180"/>
      <c r="H50" s="178">
        <f>(AQ11*(AV11/12))+(AQ11*(BA11/365))
+(AQ12*(AV12/12))+(AQ12*(BA12/365))
+(AQ13*(AV13/12))+(AQ13*(BA13/365))
+(AQ14*(AV14/12))+(AQ14*(BA14/365))
+(AQ15*(AV15/12))+(AQ15*(BA15/365))
+(AQ16*(AV16/12))+(AQ16*(BA16/365))
+(AQ17*(AV17/12))+(AQ17*(BA17/365))
+(AQ18*(AV18/12))+(AQ18*(BA18/365))
+(AQ19*(AV19/12))+(AQ19*(BA19/365))
+(AQ20*(AV20/12))+(AQ20*(BA20/365))
+(AQ21*(AV21/12))+(AQ21*(BA21/365))
+(AQ22*(AV22/12))+(AQ22*(BA22/365))
+(AQ23*(AV23/12))+(AQ23*(BA23/365))
+(AQ24*(AV24/12))+(AQ24*(BA24/365))
+(AQ25*(AV25/12))+(AQ25*(BA25/365))
+(AQ26*(AV26/12))+(AQ26*(BA26/365))
+(AQ27*(AV27/12))+(AQ27*(BA27/365))
+(AQ28*(AV28/12))+(AQ28*(BA28/365))
+(AQ29*(AV29/12))+(AQ29*(BA29/365))
+(AQ30*(AV30/12))+(AQ30*(BA30/365))
+(AQ31*(AV31/12))+(AQ31*(BA31/365))
+(AQ32*(AV32/12))+(AQ32*(BA32/365))
+(AQ33*(AV33/12))+(AQ33*(BA33/365))
+(AQ34*(AV34/12))+(AQ34*(BA34/365))
+(AQ35*(AV35/12))+(AQ35*(BA35/365))</f>
        <v>0</v>
      </c>
      <c r="I50" s="178"/>
      <c r="J50" s="178"/>
      <c r="K50" s="178"/>
      <c r="L50" s="178"/>
      <c r="M50" s="178"/>
      <c r="N50" s="178"/>
      <c r="O50" s="178">
        <f>IF(W11=Quellen!C7,BF11/1720,0)
+IF(W12=Quellen!C7,BF12/1720,0)
+IF(W13=Quellen!C7,BF13/1720,0)
+IF(W14=Quellen!C7,BF14/1720,0)
+IF(W15=Quellen!C7,BF15/1720,0)
+IF(W16=Quellen!C7,BF16/1720,0)
+IF(W17=Quellen!C7,BF17/1720,0)
+IF(W18=Quellen!C7,BF18/1720,0)
+IF(W19=Quellen!C7,BF19/1720,0)
+IF(W20=Quellen!C7,BF20/1720,0)
+IF(W21=Quellen!C7,BF21/1720,0)
+IF(W22=Quellen!C7,BF22/1720,0)
+IF(W23=Quellen!C7,BF23/1720,0)
+IF(W24=Quellen!C7,BF24/1720,0)
+IF(W25=Quellen!C7,BF25/1720,0)
+IF(W26=Quellen!C7,BF26/1720,0)
+IF(W27=Quellen!C7,BF27/1720,0)
+IF(W28=Quellen!C7,BF28/1720,0)
+IF(W29=Quellen!C7,BF29/1720,0)
+IF(W30=Quellen!C7,BF30/1720,0)
+IF(W31=Quellen!C7,BF31/1720,0)
+IF(W32=Quellen!C7,BF32/1720,0)
+IF(W33=Quellen!C7,BF33/1720,0)
+IF(W34=Quellen!C7,BF34/1720,0)
+IF(W35=Quellen!C7,BF35/1720,0)</f>
        <v>0</v>
      </c>
      <c r="P50" s="178"/>
      <c r="Q50" s="178"/>
      <c r="R50" s="178"/>
      <c r="S50" s="178"/>
      <c r="T50" s="178"/>
      <c r="U50" s="178"/>
      <c r="V50" s="178">
        <f>SUM(H50:U50)</f>
        <v>0</v>
      </c>
      <c r="W50" s="178"/>
      <c r="X50" s="178"/>
      <c r="Y50" s="178"/>
      <c r="Z50" s="178"/>
      <c r="AA50" s="178"/>
      <c r="AB50" s="178"/>
      <c r="AC50" s="188"/>
      <c r="AD50" s="188"/>
      <c r="AE50" s="188"/>
      <c r="AF50" s="188"/>
      <c r="AG50" s="188"/>
      <c r="AH50" s="188"/>
      <c r="AI50" s="188"/>
      <c r="AJ50" s="188"/>
      <c r="AK50" s="188"/>
      <c r="AL50" s="188"/>
      <c r="AM50" s="188"/>
      <c r="AN50" s="8"/>
      <c r="AO50" s="171" t="s">
        <v>56</v>
      </c>
      <c r="AP50" s="63"/>
      <c r="AQ50" s="168" t="s">
        <v>16</v>
      </c>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84">
        <f>SUM(BT40:BZ49)</f>
        <v>0</v>
      </c>
      <c r="BU50" s="184"/>
      <c r="BV50" s="184"/>
      <c r="BW50" s="184"/>
      <c r="BX50" s="184"/>
      <c r="BY50" s="184"/>
      <c r="BZ50" s="184"/>
      <c r="CA50" s="1"/>
    </row>
    <row r="51" spans="1:79" customFormat="1" ht="26.25" customHeight="1" x14ac:dyDescent="0.3">
      <c r="A51" s="8"/>
      <c r="B51" s="37"/>
      <c r="C51" s="35"/>
      <c r="D51" s="35"/>
      <c r="E51" s="35"/>
      <c r="F51" s="35"/>
      <c r="G51" s="35"/>
      <c r="H51" s="3"/>
      <c r="I51" s="35"/>
      <c r="J51" s="35"/>
      <c r="K51" s="35"/>
      <c r="L51" s="35"/>
      <c r="M51" s="35"/>
      <c r="N51" s="35"/>
      <c r="O51" s="3"/>
      <c r="P51" s="3"/>
      <c r="Q51" s="35"/>
      <c r="R51" s="36"/>
      <c r="S51" s="35"/>
      <c r="T51" s="3"/>
      <c r="U51" s="35"/>
      <c r="V51" s="35"/>
      <c r="W51" s="35"/>
      <c r="X51" s="3"/>
      <c r="Y51" s="35"/>
      <c r="Z51" s="35"/>
      <c r="AA51" s="35"/>
      <c r="AB51" s="35"/>
      <c r="AC51" s="35"/>
      <c r="AD51" s="35"/>
      <c r="AE51" s="35"/>
      <c r="AF51" s="35"/>
      <c r="AG51" s="35"/>
      <c r="AH51" s="35"/>
      <c r="AI51" s="35"/>
      <c r="AJ51" s="35"/>
      <c r="AK51" s="35"/>
      <c r="AL51" s="35"/>
      <c r="AM51" s="35"/>
      <c r="AN51" s="8"/>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customFormat="1" ht="26.25" customHeight="1" x14ac:dyDescent="0.3">
      <c r="A52" s="8"/>
      <c r="B52" s="198"/>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34"/>
      <c r="AN52" s="8"/>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customFormat="1" ht="26.25" customHeight="1" x14ac:dyDescent="0.3">
      <c r="A53" s="8"/>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34"/>
      <c r="AM53" s="34"/>
      <c r="AN53" s="8"/>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customFormat="1" ht="15" customHeight="1" x14ac:dyDescent="0.3">
      <c r="A54" s="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customFormat="1" ht="26.25" customHeight="1" x14ac:dyDescent="0.3">
      <c r="A55" s="19" t="s">
        <v>25</v>
      </c>
      <c r="B55" s="121" t="s">
        <v>87</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row>
    <row r="56" spans="1:79" customFormat="1" ht="15" customHeight="1" x14ac:dyDescent="0.3">
      <c r="A56" s="18"/>
      <c r="B56" s="202" t="s">
        <v>208</v>
      </c>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4"/>
    </row>
    <row r="57" spans="1:79" customFormat="1" ht="15" customHeight="1" x14ac:dyDescent="0.3">
      <c r="A57" s="18"/>
      <c r="B57" s="202"/>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4"/>
    </row>
    <row r="58" spans="1:79" customFormat="1" ht="15" customHeight="1" x14ac:dyDescent="0.3">
      <c r="A58" s="18"/>
      <c r="B58" s="202"/>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4"/>
    </row>
    <row r="59" spans="1:79" customFormat="1" ht="15" customHeight="1" x14ac:dyDescent="0.3">
      <c r="A59" s="18"/>
      <c r="B59" s="2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4"/>
    </row>
    <row r="60" spans="1:79" customFormat="1" ht="15" customHeight="1" x14ac:dyDescent="0.3">
      <c r="A60" s="18"/>
      <c r="B60" s="202"/>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4"/>
    </row>
    <row r="61" spans="1:79" customFormat="1" ht="15" customHeight="1" x14ac:dyDescent="0.3">
      <c r="A61" s="18"/>
      <c r="B61" s="202"/>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4"/>
    </row>
    <row r="62" spans="1:79" customFormat="1" ht="15" customHeight="1" x14ac:dyDescent="0.3">
      <c r="A62" s="18"/>
      <c r="B62" s="202"/>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4"/>
    </row>
    <row r="63" spans="1:79" customFormat="1" x14ac:dyDescent="0.3">
      <c r="A63" s="8"/>
      <c r="B63" s="202"/>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4"/>
    </row>
    <row r="64" spans="1:79" customFormat="1" x14ac:dyDescent="0.3">
      <c r="A64" s="8"/>
      <c r="B64" s="202"/>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4"/>
    </row>
    <row r="65" spans="1:39" customFormat="1" x14ac:dyDescent="0.3">
      <c r="A65" s="8"/>
      <c r="B65" s="202"/>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4"/>
    </row>
    <row r="66" spans="1:39" customFormat="1" x14ac:dyDescent="0.3">
      <c r="A66" s="8"/>
      <c r="B66" s="202"/>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4"/>
    </row>
    <row r="67" spans="1:39" customFormat="1" x14ac:dyDescent="0.3">
      <c r="A67" s="8"/>
      <c r="B67" s="202"/>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4"/>
    </row>
    <row r="68" spans="1:39" customFormat="1" x14ac:dyDescent="0.3">
      <c r="A68" s="8"/>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4"/>
    </row>
    <row r="69" spans="1:39" customFormat="1" x14ac:dyDescent="0.3">
      <c r="A69" s="8"/>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4"/>
    </row>
    <row r="70" spans="1:39" customFormat="1" x14ac:dyDescent="0.3">
      <c r="A70" s="8"/>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4"/>
    </row>
    <row r="71" spans="1:39" customFormat="1" x14ac:dyDescent="0.3">
      <c r="A71" s="8"/>
      <c r="B71" s="205"/>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7"/>
    </row>
    <row r="72" spans="1:39" customFormat="1" x14ac:dyDescent="0.3">
      <c r="A72" s="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customFormat="1" x14ac:dyDescent="0.3">
      <c r="A73" s="8"/>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customFormat="1" x14ac:dyDescent="0.3">
      <c r="A74" s="8"/>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customFormat="1" x14ac:dyDescent="0.3">
      <c r="A75" s="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customFormat="1" x14ac:dyDescent="0.3">
      <c r="A76" s="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customFormat="1" x14ac:dyDescent="0.3">
      <c r="A77" s="8"/>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customFormat="1" x14ac:dyDescent="0.3">
      <c r="A78" s="8"/>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customFormat="1" x14ac:dyDescent="0.3">
      <c r="A79" s="8"/>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customFormat="1" x14ac:dyDescent="0.3">
      <c r="A80" s="8"/>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customForma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customForma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customFormat="1" x14ac:dyDescent="0.3"/>
    <row r="84" spans="1:39" customFormat="1" x14ac:dyDescent="0.3"/>
    <row r="85" spans="1:39" customFormat="1" x14ac:dyDescent="0.3"/>
    <row r="86" spans="1:39" customFormat="1" x14ac:dyDescent="0.3"/>
    <row r="87" spans="1:39" customFormat="1" x14ac:dyDescent="0.3"/>
    <row r="88" spans="1:39" customFormat="1" x14ac:dyDescent="0.3"/>
    <row r="89" spans="1:39" customFormat="1" x14ac:dyDescent="0.3"/>
    <row r="90" spans="1:39" customFormat="1" x14ac:dyDescent="0.3"/>
    <row r="91" spans="1:39" customFormat="1" x14ac:dyDescent="0.3"/>
    <row r="92" spans="1:39" customFormat="1" x14ac:dyDescent="0.3"/>
    <row r="93" spans="1:39" customFormat="1" x14ac:dyDescent="0.3"/>
    <row r="94" spans="1:39" customFormat="1" x14ac:dyDescent="0.3"/>
    <row r="95" spans="1:39" customFormat="1" x14ac:dyDescent="0.3"/>
    <row r="96" spans="1:39"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sheetData>
  <sheetProtection algorithmName="SHA-512" hashValue="VmFLYGnA1WuT2aA5pf5ARNCArpfvrFGhJhp/E9gQlkgP0Aam74XPfbPSbdHEVAeGsp1UnRF1r9vl114NiZyXDQ==" saltValue="y1CRntMnEWp23Isunyedbw==" spinCount="100000" sheet="1" objects="1" scenarios="1"/>
  <mergeCells count="404">
    <mergeCell ref="A2:A3"/>
    <mergeCell ref="B2:T3"/>
    <mergeCell ref="W3:X3"/>
    <mergeCell ref="Y3:AL3"/>
    <mergeCell ref="BL3:BZ6"/>
    <mergeCell ref="AR4:AU4"/>
    <mergeCell ref="AV4:AZ4"/>
    <mergeCell ref="BA4:BE4"/>
    <mergeCell ref="BF4:BJ4"/>
    <mergeCell ref="B5:H5"/>
    <mergeCell ref="BF5:BJ5"/>
    <mergeCell ref="B6:H6"/>
    <mergeCell ref="I6:L6"/>
    <mergeCell ref="N6:Q6"/>
    <mergeCell ref="R6:T6"/>
    <mergeCell ref="AR6:AU6"/>
    <mergeCell ref="AV6:AZ6"/>
    <mergeCell ref="BA6:BE6"/>
    <mergeCell ref="BF6:BJ6"/>
    <mergeCell ref="I5:T5"/>
    <mergeCell ref="W5:X5"/>
    <mergeCell ref="Y5:AF5"/>
    <mergeCell ref="AR5:AU5"/>
    <mergeCell ref="AV5:AZ5"/>
    <mergeCell ref="BA5:BE5"/>
    <mergeCell ref="AQ9:AU9"/>
    <mergeCell ref="AV9:AZ9"/>
    <mergeCell ref="BA9:BE9"/>
    <mergeCell ref="BF9:BJ9"/>
    <mergeCell ref="BK9:BU9"/>
    <mergeCell ref="BV9:BZ9"/>
    <mergeCell ref="B8:AM8"/>
    <mergeCell ref="B9:C9"/>
    <mergeCell ref="D9:J9"/>
    <mergeCell ref="K9:V9"/>
    <mergeCell ref="W9:AM9"/>
    <mergeCell ref="AO9:AP9"/>
    <mergeCell ref="AO8:BZ8"/>
    <mergeCell ref="AV10:AZ10"/>
    <mergeCell ref="BA10:BE10"/>
    <mergeCell ref="BF10:BJ10"/>
    <mergeCell ref="B11:C11"/>
    <mergeCell ref="D11:J11"/>
    <mergeCell ref="K11:V11"/>
    <mergeCell ref="W11:AM11"/>
    <mergeCell ref="AO11:AP11"/>
    <mergeCell ref="AQ11:AU11"/>
    <mergeCell ref="AV11:AZ11"/>
    <mergeCell ref="B10:C10"/>
    <mergeCell ref="D10:J10"/>
    <mergeCell ref="K10:V10"/>
    <mergeCell ref="W10:AM10"/>
    <mergeCell ref="AO10:AP10"/>
    <mergeCell ref="AQ10:AU10"/>
    <mergeCell ref="B13:C13"/>
    <mergeCell ref="D13:J13"/>
    <mergeCell ref="K13:V13"/>
    <mergeCell ref="W13:AM13"/>
    <mergeCell ref="AO13:AP13"/>
    <mergeCell ref="BA11:BE11"/>
    <mergeCell ref="BF11:BJ11"/>
    <mergeCell ref="BK11:BU11"/>
    <mergeCell ref="BV11:BZ11"/>
    <mergeCell ref="B12:C12"/>
    <mergeCell ref="D12:J12"/>
    <mergeCell ref="K12:V12"/>
    <mergeCell ref="W12:AM12"/>
    <mergeCell ref="AO12:AP12"/>
    <mergeCell ref="AQ12:AU12"/>
    <mergeCell ref="AQ13:AU13"/>
    <mergeCell ref="AV13:AZ13"/>
    <mergeCell ref="BA13:BE13"/>
    <mergeCell ref="BF13:BJ13"/>
    <mergeCell ref="BK13:BU13"/>
    <mergeCell ref="BV13:BZ13"/>
    <mergeCell ref="AV12:AZ12"/>
    <mergeCell ref="BA12:BE12"/>
    <mergeCell ref="BF12:BJ12"/>
    <mergeCell ref="BK12:BU12"/>
    <mergeCell ref="BV12:BZ12"/>
    <mergeCell ref="B15:C15"/>
    <mergeCell ref="D15:J15"/>
    <mergeCell ref="K15:V15"/>
    <mergeCell ref="W15:AM15"/>
    <mergeCell ref="AO15:AP15"/>
    <mergeCell ref="B14:C14"/>
    <mergeCell ref="D14:J14"/>
    <mergeCell ref="K14:V14"/>
    <mergeCell ref="W14:AM14"/>
    <mergeCell ref="AO14:AP14"/>
    <mergeCell ref="AQ15:AU15"/>
    <mergeCell ref="AV15:AZ15"/>
    <mergeCell ref="BA15:BE15"/>
    <mergeCell ref="BF15:BJ15"/>
    <mergeCell ref="BK15:BU15"/>
    <mergeCell ref="BV15:BZ15"/>
    <mergeCell ref="AV14:AZ14"/>
    <mergeCell ref="BA14:BE14"/>
    <mergeCell ref="BF14:BJ14"/>
    <mergeCell ref="BK14:BU14"/>
    <mergeCell ref="BV14:BZ14"/>
    <mergeCell ref="AQ14:AU14"/>
    <mergeCell ref="B17:C17"/>
    <mergeCell ref="D17:J17"/>
    <mergeCell ref="K17:V17"/>
    <mergeCell ref="W17:AM17"/>
    <mergeCell ref="AO17:AP17"/>
    <mergeCell ref="B16:C16"/>
    <mergeCell ref="D16:J16"/>
    <mergeCell ref="K16:V16"/>
    <mergeCell ref="W16:AM16"/>
    <mergeCell ref="AO16:AP16"/>
    <mergeCell ref="AQ17:AU17"/>
    <mergeCell ref="AV17:AZ17"/>
    <mergeCell ref="BA17:BE17"/>
    <mergeCell ref="BF17:BJ17"/>
    <mergeCell ref="BK17:BU17"/>
    <mergeCell ref="BV17:BZ17"/>
    <mergeCell ref="AV16:AZ16"/>
    <mergeCell ref="BA16:BE16"/>
    <mergeCell ref="BF16:BJ16"/>
    <mergeCell ref="BK16:BU16"/>
    <mergeCell ref="BV16:BZ16"/>
    <mergeCell ref="AQ16:AU16"/>
    <mergeCell ref="B19:C19"/>
    <mergeCell ref="D19:J19"/>
    <mergeCell ref="K19:V19"/>
    <mergeCell ref="W19:AM19"/>
    <mergeCell ref="AO19:AP19"/>
    <mergeCell ref="B18:C18"/>
    <mergeCell ref="D18:J18"/>
    <mergeCell ref="K18:V18"/>
    <mergeCell ref="W18:AM18"/>
    <mergeCell ref="AO18:AP18"/>
    <mergeCell ref="AQ19:AU19"/>
    <mergeCell ref="AV19:AZ19"/>
    <mergeCell ref="BA19:BE19"/>
    <mergeCell ref="BF19:BJ19"/>
    <mergeCell ref="BK19:BU19"/>
    <mergeCell ref="BV19:BZ19"/>
    <mergeCell ref="AV18:AZ18"/>
    <mergeCell ref="BA18:BE18"/>
    <mergeCell ref="BF18:BJ18"/>
    <mergeCell ref="BK18:BU18"/>
    <mergeCell ref="BV18:BZ18"/>
    <mergeCell ref="AQ18:AU18"/>
    <mergeCell ref="B21:C21"/>
    <mergeCell ref="D21:J21"/>
    <mergeCell ref="K21:V21"/>
    <mergeCell ref="W21:AM21"/>
    <mergeCell ref="AO21:AP21"/>
    <mergeCell ref="B20:C20"/>
    <mergeCell ref="D20:J20"/>
    <mergeCell ref="K20:V20"/>
    <mergeCell ref="W20:AM20"/>
    <mergeCell ref="AO20:AP20"/>
    <mergeCell ref="AQ21:AU21"/>
    <mergeCell ref="AV21:AZ21"/>
    <mergeCell ref="BA21:BE21"/>
    <mergeCell ref="BF21:BJ21"/>
    <mergeCell ref="BK21:BU21"/>
    <mergeCell ref="BV21:BZ21"/>
    <mergeCell ref="AV20:AZ20"/>
    <mergeCell ref="BA20:BE20"/>
    <mergeCell ref="BF20:BJ20"/>
    <mergeCell ref="BK20:BU20"/>
    <mergeCell ref="BV20:BZ20"/>
    <mergeCell ref="AQ20:AU20"/>
    <mergeCell ref="B23:C23"/>
    <mergeCell ref="D23:J23"/>
    <mergeCell ref="K23:V23"/>
    <mergeCell ref="W23:AM23"/>
    <mergeCell ref="AO23:AP23"/>
    <mergeCell ref="B22:C22"/>
    <mergeCell ref="D22:J22"/>
    <mergeCell ref="K22:V22"/>
    <mergeCell ref="W22:AM22"/>
    <mergeCell ref="AO22:AP22"/>
    <mergeCell ref="AQ23:AU23"/>
    <mergeCell ref="AV23:AZ23"/>
    <mergeCell ref="BA23:BE23"/>
    <mergeCell ref="BF23:BJ23"/>
    <mergeCell ref="BK23:BU23"/>
    <mergeCell ref="BV23:BZ23"/>
    <mergeCell ref="AV22:AZ22"/>
    <mergeCell ref="BA22:BE22"/>
    <mergeCell ref="BF22:BJ22"/>
    <mergeCell ref="BK22:BU22"/>
    <mergeCell ref="BV22:BZ22"/>
    <mergeCell ref="AQ22:AU22"/>
    <mergeCell ref="B25:C25"/>
    <mergeCell ref="D25:J25"/>
    <mergeCell ref="K25:V25"/>
    <mergeCell ref="W25:AM25"/>
    <mergeCell ref="AO25:AP25"/>
    <mergeCell ref="B24:C24"/>
    <mergeCell ref="D24:J24"/>
    <mergeCell ref="K24:V24"/>
    <mergeCell ref="W24:AM24"/>
    <mergeCell ref="AO24:AP24"/>
    <mergeCell ref="AQ25:AU25"/>
    <mergeCell ref="AV25:AZ25"/>
    <mergeCell ref="BA25:BE25"/>
    <mergeCell ref="BF25:BJ25"/>
    <mergeCell ref="BK25:BU25"/>
    <mergeCell ref="BV25:BZ25"/>
    <mergeCell ref="AV24:AZ24"/>
    <mergeCell ref="BA24:BE24"/>
    <mergeCell ref="BF24:BJ24"/>
    <mergeCell ref="BK24:BU24"/>
    <mergeCell ref="BV24:BZ24"/>
    <mergeCell ref="AQ24:AU24"/>
    <mergeCell ref="B27:C27"/>
    <mergeCell ref="D27:J27"/>
    <mergeCell ref="K27:V27"/>
    <mergeCell ref="W27:AM27"/>
    <mergeCell ref="AO27:AP27"/>
    <mergeCell ref="B26:C26"/>
    <mergeCell ref="D26:J26"/>
    <mergeCell ref="K26:V26"/>
    <mergeCell ref="W26:AM26"/>
    <mergeCell ref="AO26:AP26"/>
    <mergeCell ref="AQ27:AU27"/>
    <mergeCell ref="AV27:AZ27"/>
    <mergeCell ref="BA27:BE27"/>
    <mergeCell ref="BF27:BJ27"/>
    <mergeCell ref="BK27:BU27"/>
    <mergeCell ref="BV27:BZ27"/>
    <mergeCell ref="AV26:AZ26"/>
    <mergeCell ref="BA26:BE26"/>
    <mergeCell ref="BF26:BJ26"/>
    <mergeCell ref="BK26:BU26"/>
    <mergeCell ref="BV26:BZ26"/>
    <mergeCell ref="AQ26:AU26"/>
    <mergeCell ref="B29:C29"/>
    <mergeCell ref="D29:J29"/>
    <mergeCell ref="K29:V29"/>
    <mergeCell ref="W29:AM29"/>
    <mergeCell ref="AO29:AP29"/>
    <mergeCell ref="B28:C28"/>
    <mergeCell ref="D28:J28"/>
    <mergeCell ref="K28:V28"/>
    <mergeCell ref="W28:AM28"/>
    <mergeCell ref="AO28:AP28"/>
    <mergeCell ref="AQ29:AU29"/>
    <mergeCell ref="AV29:AZ29"/>
    <mergeCell ref="BA29:BE29"/>
    <mergeCell ref="BF29:BJ29"/>
    <mergeCell ref="BK29:BU29"/>
    <mergeCell ref="BV29:BZ29"/>
    <mergeCell ref="AV28:AZ28"/>
    <mergeCell ref="BA28:BE28"/>
    <mergeCell ref="BF28:BJ28"/>
    <mergeCell ref="BK28:BU28"/>
    <mergeCell ref="BV28:BZ28"/>
    <mergeCell ref="AQ28:AU28"/>
    <mergeCell ref="B31:C31"/>
    <mergeCell ref="D31:J31"/>
    <mergeCell ref="K31:V31"/>
    <mergeCell ref="W31:AM31"/>
    <mergeCell ref="AO31:AP31"/>
    <mergeCell ref="B30:C30"/>
    <mergeCell ref="D30:J30"/>
    <mergeCell ref="K30:V30"/>
    <mergeCell ref="W30:AM30"/>
    <mergeCell ref="AO30:AP30"/>
    <mergeCell ref="AQ31:AU31"/>
    <mergeCell ref="AV31:AZ31"/>
    <mergeCell ref="BA31:BE31"/>
    <mergeCell ref="BF31:BJ31"/>
    <mergeCell ref="BK31:BU31"/>
    <mergeCell ref="BV31:BZ31"/>
    <mergeCell ref="AV30:AZ30"/>
    <mergeCell ref="BA30:BE30"/>
    <mergeCell ref="BF30:BJ30"/>
    <mergeCell ref="BK30:BU30"/>
    <mergeCell ref="BV30:BZ30"/>
    <mergeCell ref="AQ30:AU30"/>
    <mergeCell ref="B33:C33"/>
    <mergeCell ref="D33:J33"/>
    <mergeCell ref="K33:V33"/>
    <mergeCell ref="W33:AM33"/>
    <mergeCell ref="AO33:AP33"/>
    <mergeCell ref="B32:C32"/>
    <mergeCell ref="D32:J32"/>
    <mergeCell ref="K32:V32"/>
    <mergeCell ref="W32:AM32"/>
    <mergeCell ref="AO32:AP32"/>
    <mergeCell ref="AQ33:AU33"/>
    <mergeCell ref="AV33:AZ33"/>
    <mergeCell ref="BA33:BE33"/>
    <mergeCell ref="BF33:BJ33"/>
    <mergeCell ref="BK33:BU33"/>
    <mergeCell ref="BV33:BZ33"/>
    <mergeCell ref="AV32:AZ32"/>
    <mergeCell ref="BA32:BE32"/>
    <mergeCell ref="BF32:BJ32"/>
    <mergeCell ref="BK32:BU32"/>
    <mergeCell ref="BV32:BZ32"/>
    <mergeCell ref="AQ32:AU32"/>
    <mergeCell ref="B35:C35"/>
    <mergeCell ref="D35:J35"/>
    <mergeCell ref="K35:V35"/>
    <mergeCell ref="W35:AM35"/>
    <mergeCell ref="AO35:AP35"/>
    <mergeCell ref="B34:C34"/>
    <mergeCell ref="D34:J34"/>
    <mergeCell ref="K34:V34"/>
    <mergeCell ref="W34:AM34"/>
    <mergeCell ref="AO34:AP34"/>
    <mergeCell ref="AQ35:AU35"/>
    <mergeCell ref="AV35:AZ35"/>
    <mergeCell ref="BA35:BE35"/>
    <mergeCell ref="BF35:BJ35"/>
    <mergeCell ref="BK35:BU35"/>
    <mergeCell ref="BV35:BZ35"/>
    <mergeCell ref="AV34:AZ34"/>
    <mergeCell ref="BA34:BE34"/>
    <mergeCell ref="BF34:BJ34"/>
    <mergeCell ref="BK34:BU34"/>
    <mergeCell ref="BV34:BZ34"/>
    <mergeCell ref="AQ34:AU34"/>
    <mergeCell ref="B39:AC39"/>
    <mergeCell ref="AD39:AM39"/>
    <mergeCell ref="AO39:AP39"/>
    <mergeCell ref="AQ39:AY39"/>
    <mergeCell ref="AZ39:BS39"/>
    <mergeCell ref="BT39:BZ39"/>
    <mergeCell ref="B36:C36"/>
    <mergeCell ref="D36:Q36"/>
    <mergeCell ref="BK36:BU36"/>
    <mergeCell ref="BV36:BZ36"/>
    <mergeCell ref="B38:AM38"/>
    <mergeCell ref="AO38:BZ38"/>
    <mergeCell ref="AZ40:BS40"/>
    <mergeCell ref="BT40:BZ40"/>
    <mergeCell ref="B41:AC41"/>
    <mergeCell ref="AD41:AM41"/>
    <mergeCell ref="AO41:AP41"/>
    <mergeCell ref="AQ41:AY41"/>
    <mergeCell ref="AZ41:BS41"/>
    <mergeCell ref="BT41:BZ41"/>
    <mergeCell ref="B40:Q40"/>
    <mergeCell ref="S40:T40"/>
    <mergeCell ref="U40:AC40"/>
    <mergeCell ref="AD40:AM40"/>
    <mergeCell ref="AO40:AP40"/>
    <mergeCell ref="AQ40:AY40"/>
    <mergeCell ref="AO42:AP42"/>
    <mergeCell ref="AQ42:AY42"/>
    <mergeCell ref="AZ42:BS42"/>
    <mergeCell ref="BT42:BZ42"/>
    <mergeCell ref="B43:AM43"/>
    <mergeCell ref="AO43:AP43"/>
    <mergeCell ref="AQ43:AY43"/>
    <mergeCell ref="AZ43:BS43"/>
    <mergeCell ref="BT43:BZ43"/>
    <mergeCell ref="B45:AI45"/>
    <mergeCell ref="AJ45:AM45"/>
    <mergeCell ref="AO45:AP45"/>
    <mergeCell ref="AQ45:AY45"/>
    <mergeCell ref="AZ45:BS45"/>
    <mergeCell ref="BT45:BZ45"/>
    <mergeCell ref="B44:AI44"/>
    <mergeCell ref="AJ44:AM44"/>
    <mergeCell ref="AO44:AP44"/>
    <mergeCell ref="AQ44:AY44"/>
    <mergeCell ref="AZ44:BS44"/>
    <mergeCell ref="BT44:BZ44"/>
    <mergeCell ref="AO46:AP46"/>
    <mergeCell ref="AQ46:AY46"/>
    <mergeCell ref="AZ46:BS46"/>
    <mergeCell ref="BT46:BZ46"/>
    <mergeCell ref="AH47:AM47"/>
    <mergeCell ref="AO47:AP47"/>
    <mergeCell ref="AQ47:AY47"/>
    <mergeCell ref="AZ47:BS47"/>
    <mergeCell ref="BT47:BZ47"/>
    <mergeCell ref="B48:AM48"/>
    <mergeCell ref="AO48:AP48"/>
    <mergeCell ref="AQ48:AY48"/>
    <mergeCell ref="AZ48:BS48"/>
    <mergeCell ref="BT48:BZ48"/>
    <mergeCell ref="B49:G49"/>
    <mergeCell ref="H49:N49"/>
    <mergeCell ref="O49:U49"/>
    <mergeCell ref="V49:AB49"/>
    <mergeCell ref="AC49:AM49"/>
    <mergeCell ref="AQ50:BS50"/>
    <mergeCell ref="BT50:BZ50"/>
    <mergeCell ref="B52:AL52"/>
    <mergeCell ref="B53:AK53"/>
    <mergeCell ref="B55:AM55"/>
    <mergeCell ref="B56:AM71"/>
    <mergeCell ref="AO49:AP49"/>
    <mergeCell ref="AQ49:AY49"/>
    <mergeCell ref="AZ49:BS49"/>
    <mergeCell ref="BT49:BZ49"/>
    <mergeCell ref="B50:G50"/>
    <mergeCell ref="H50:N50"/>
    <mergeCell ref="O50:U50"/>
    <mergeCell ref="V50:AB50"/>
    <mergeCell ref="AC50:AM50"/>
    <mergeCell ref="AO50:AP50"/>
  </mergeCells>
  <conditionalFormatting sqref="Y5:AF5">
    <cfRule type="containsText" dxfId="3" priority="3" operator="containsText" text="Danmark">
      <formula>NOT(ISERROR(SEARCH("Danmark",Y5)))</formula>
    </cfRule>
    <cfRule type="containsText" dxfId="2" priority="4" operator="containsText" text="Deutschland">
      <formula>NOT(ISERROR(SEARCH("Deutschland",Y5)))</formula>
    </cfRule>
  </conditionalFormatting>
  <dataValidations count="5">
    <dataValidation type="whole" allowBlank="1" showInputMessage="1" showErrorMessage="1" sqref="BA11:BE35" xr:uid="{6203E4DD-D60F-4474-90B9-189093E0A3D4}">
      <formula1>0</formula1>
      <formula2>31</formula2>
    </dataValidation>
    <dataValidation type="list" allowBlank="1" showInputMessage="1" showErrorMessage="1" sqref="BV11:BZ35 AJ44:AJ45" xr:uid="{04CA5F50-F198-4DA0-A1EA-93E66F9E0733}">
      <formula1>"ja, nein | nej"</formula1>
    </dataValidation>
    <dataValidation type="whole" allowBlank="1" showInputMessage="1" showErrorMessage="1" sqref="AV11:AZ35" xr:uid="{2B4F38C6-F360-48C3-836D-0BFED3D0827A}">
      <formula1>0</formula1>
      <formula2>2000</formula2>
    </dataValidation>
    <dataValidation type="decimal" allowBlank="1" showInputMessage="1" showErrorMessage="1" sqref="BF12:BF35 BF11:BJ11" xr:uid="{9DFEAAF3-1235-4F09-81DF-3C140188C407}">
      <formula1>0</formula1>
      <formula2>2000</formula2>
    </dataValidation>
    <dataValidation type="decimal" allowBlank="1" showInputMessage="1" showErrorMessage="1" sqref="AQ11:AU35" xr:uid="{B4132333-D057-47B2-8960-0A87BDD04191}">
      <formula1>0</formula1>
      <formula2>1</formula2>
    </dataValidation>
  </dataValidations>
  <pageMargins left="0.70866141732283472" right="0.70866141732283472" top="0.94488188976377963" bottom="0.74803149606299213" header="0.11811023622047245" footer="0.31496062992125984"/>
  <pageSetup paperSize="9" scale="94" pageOrder="overThenDown" orientation="landscape" r:id="rId1"/>
  <headerFooter>
    <oddHeader>&amp;L&amp;"Arial Black,Normal" &amp;8
 PKP-Auszahlungsantrag | 
 PKP-Udbetalingsanmodning&amp;C
&amp;G&amp;R&amp;G</oddHeader>
    <oddFooter>&amp;L&amp;8Version 2, 07.07.2026&amp;C&amp;8&amp;A&amp;R&amp;8
Seite | Side  &amp;P / &amp;N</oddFooter>
  </headerFooter>
  <rowBreaks count="2" manualBreakCount="2">
    <brk id="36" max="16383" man="1"/>
    <brk id="54" max="16383" man="1"/>
  </rowBreaks>
  <colBreaks count="1" manualBreakCount="1">
    <brk id="40" max="1048575"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2" id="{F9B3B805-C3B1-45EA-BC7D-01AF1FEB5EC0}">
            <xm:f>$W11=Quellen!$C$6</xm:f>
            <x14:dxf>
              <font>
                <color rgb="FF000000"/>
              </font>
              <fill>
                <patternFill patternType="solid">
                  <bgColor theme="4" tint="0.79998168889431442"/>
                </patternFill>
              </fill>
            </x14:dxf>
          </x14:cfRule>
          <xm:sqref>AQ11:AQ35 AV11:AV35 BA11:BA35</xm:sqref>
        </x14:conditionalFormatting>
        <x14:conditionalFormatting xmlns:xm="http://schemas.microsoft.com/office/excel/2006/main">
          <x14:cfRule type="expression" priority="1" id="{3AD4EA3F-6C38-420D-AF8B-0F699C8B6A1B}">
            <xm:f>$W11=Quellen!$C$7</xm:f>
            <x14:dxf>
              <font>
                <color theme="1"/>
              </font>
              <fill>
                <patternFill>
                  <bgColor theme="4" tint="0.79998168889431442"/>
                </patternFill>
              </fill>
            </x14:dxf>
          </x14:cfRule>
          <xm:sqref>BF11:BF35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9F8E3477-F8B5-4390-A02A-5762A9B3ED22}">
          <x14:formula1>
            <xm:f>Quellen!$C$6:$C$7</xm:f>
          </x14:formula1>
          <xm:sqref>W11:W35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Y33"/>
  <sheetViews>
    <sheetView zoomScaleNormal="100" workbookViewId="0">
      <selection activeCell="K29" sqref="K29"/>
    </sheetView>
  </sheetViews>
  <sheetFormatPr defaultColWidth="11.44140625" defaultRowHeight="14.4" x14ac:dyDescent="0.3"/>
  <cols>
    <col min="1" max="1" width="6" style="1" customWidth="1"/>
    <col min="2" max="25" width="3.33203125" style="1" customWidth="1"/>
    <col min="26" max="16384" width="11.44140625" style="1"/>
  </cols>
  <sheetData>
    <row r="1" spans="1:25" x14ac:dyDescent="0.3">
      <c r="A1" s="2"/>
      <c r="B1" s="3"/>
      <c r="C1" s="3"/>
      <c r="D1" s="3"/>
      <c r="E1" s="3"/>
      <c r="F1" s="3"/>
      <c r="G1" s="3"/>
      <c r="H1" s="3"/>
      <c r="I1" s="3"/>
      <c r="J1" s="3"/>
      <c r="K1" s="3"/>
      <c r="L1" s="3"/>
      <c r="M1" s="3"/>
      <c r="N1" s="3"/>
      <c r="O1" s="3"/>
      <c r="P1" s="3"/>
      <c r="Q1" s="3"/>
      <c r="R1" s="3"/>
      <c r="S1" s="3"/>
      <c r="T1" s="3"/>
      <c r="U1" s="3"/>
      <c r="V1" s="3"/>
      <c r="W1" s="3"/>
      <c r="X1" s="3"/>
      <c r="Y1" s="3"/>
    </row>
    <row r="2" spans="1:25" ht="18.75" customHeight="1" x14ac:dyDescent="0.3">
      <c r="A2" s="40" t="s">
        <v>192</v>
      </c>
      <c r="B2" s="41" t="s">
        <v>34</v>
      </c>
      <c r="C2" s="41"/>
      <c r="D2" s="41"/>
      <c r="E2" s="41"/>
      <c r="F2" s="41"/>
      <c r="G2" s="41"/>
      <c r="H2" s="41"/>
      <c r="I2" s="41"/>
      <c r="J2" s="41"/>
      <c r="K2" s="41"/>
      <c r="L2" s="41"/>
      <c r="M2" s="41"/>
      <c r="N2" s="41"/>
      <c r="O2" s="41"/>
      <c r="P2" s="41"/>
      <c r="Q2" s="41"/>
      <c r="R2" s="41"/>
      <c r="S2" s="41"/>
      <c r="T2" s="41"/>
      <c r="U2" s="41"/>
      <c r="V2" s="41"/>
      <c r="W2" s="41"/>
      <c r="X2" s="41"/>
      <c r="Y2" s="41"/>
    </row>
    <row r="3" spans="1:25" ht="18.75" customHeight="1" x14ac:dyDescent="0.3">
      <c r="A3" s="40"/>
      <c r="B3" s="41"/>
      <c r="C3" s="41"/>
      <c r="D3" s="41"/>
      <c r="E3" s="41"/>
      <c r="F3" s="41"/>
      <c r="G3" s="41"/>
      <c r="H3" s="41"/>
      <c r="I3" s="41"/>
      <c r="J3" s="41"/>
      <c r="K3" s="41"/>
      <c r="L3" s="41"/>
      <c r="M3" s="41"/>
      <c r="N3" s="41"/>
      <c r="O3" s="41"/>
      <c r="P3" s="41"/>
      <c r="Q3" s="41"/>
      <c r="R3" s="41"/>
      <c r="S3" s="41"/>
      <c r="T3" s="41"/>
      <c r="U3" s="41"/>
      <c r="V3" s="41"/>
      <c r="W3" s="41"/>
      <c r="X3" s="41"/>
      <c r="Y3" s="41"/>
    </row>
    <row r="4" spans="1:25" x14ac:dyDescent="0.3">
      <c r="A4" s="2"/>
      <c r="B4" s="3"/>
      <c r="C4" s="3"/>
      <c r="D4" s="3"/>
      <c r="E4" s="3"/>
      <c r="F4" s="3"/>
      <c r="G4" s="3"/>
      <c r="H4" s="3"/>
      <c r="I4" s="3"/>
      <c r="J4" s="3"/>
      <c r="K4" s="3"/>
      <c r="L4" s="3"/>
      <c r="M4" s="3"/>
      <c r="N4" s="3"/>
      <c r="O4" s="3"/>
      <c r="P4" s="3"/>
      <c r="Q4" s="3"/>
      <c r="R4" s="3"/>
      <c r="S4" s="3"/>
      <c r="T4" s="3"/>
      <c r="U4" s="3"/>
      <c r="V4" s="3"/>
      <c r="W4" s="3"/>
      <c r="X4" s="3"/>
      <c r="Y4" s="3"/>
    </row>
    <row r="5" spans="1:25" ht="15" customHeight="1" x14ac:dyDescent="0.3">
      <c r="A5" s="43" t="s">
        <v>25</v>
      </c>
      <c r="B5" s="56" t="s">
        <v>188</v>
      </c>
      <c r="C5" s="56"/>
      <c r="D5" s="56"/>
      <c r="E5" s="56"/>
      <c r="F5" s="56"/>
      <c r="G5" s="56"/>
      <c r="H5" s="56"/>
      <c r="I5" s="56"/>
      <c r="J5" s="56"/>
      <c r="K5" s="56"/>
      <c r="L5" s="56"/>
      <c r="M5" s="56"/>
      <c r="N5" s="56"/>
      <c r="O5" s="56"/>
      <c r="P5" s="56"/>
      <c r="Q5" s="56"/>
      <c r="R5" s="56"/>
      <c r="S5" s="56"/>
      <c r="T5" s="56"/>
      <c r="U5" s="56"/>
      <c r="V5" s="56"/>
      <c r="W5" s="56"/>
      <c r="X5" s="56"/>
      <c r="Y5" s="56"/>
    </row>
    <row r="6" spans="1:25" x14ac:dyDescent="0.3">
      <c r="A6" s="43"/>
      <c r="B6" s="56"/>
      <c r="C6" s="56"/>
      <c r="D6" s="56"/>
      <c r="E6" s="56"/>
      <c r="F6" s="56"/>
      <c r="G6" s="56"/>
      <c r="H6" s="56"/>
      <c r="I6" s="56"/>
      <c r="J6" s="56"/>
      <c r="K6" s="56"/>
      <c r="L6" s="56"/>
      <c r="M6" s="56"/>
      <c r="N6" s="56"/>
      <c r="O6" s="56"/>
      <c r="P6" s="56"/>
      <c r="Q6" s="56"/>
      <c r="R6" s="56"/>
      <c r="S6" s="56"/>
      <c r="T6" s="56"/>
      <c r="U6" s="56"/>
      <c r="V6" s="56"/>
      <c r="W6" s="56"/>
      <c r="X6" s="56"/>
      <c r="Y6" s="56"/>
    </row>
    <row r="7" spans="1:25" x14ac:dyDescent="0.3">
      <c r="A7" s="43"/>
      <c r="B7" s="56"/>
      <c r="C7" s="56"/>
      <c r="D7" s="56"/>
      <c r="E7" s="56"/>
      <c r="F7" s="56"/>
      <c r="G7" s="56"/>
      <c r="H7" s="56"/>
      <c r="I7" s="56"/>
      <c r="J7" s="56"/>
      <c r="K7" s="56"/>
      <c r="L7" s="56"/>
      <c r="M7" s="56"/>
      <c r="N7" s="56"/>
      <c r="O7" s="56"/>
      <c r="P7" s="56"/>
      <c r="Q7" s="56"/>
      <c r="R7" s="56"/>
      <c r="S7" s="56"/>
      <c r="T7" s="56"/>
      <c r="U7" s="56"/>
      <c r="V7" s="56"/>
      <c r="W7" s="56"/>
      <c r="X7" s="56"/>
      <c r="Y7" s="56"/>
    </row>
    <row r="8" spans="1:25" x14ac:dyDescent="0.3">
      <c r="A8" s="43"/>
      <c r="B8" s="56"/>
      <c r="C8" s="56"/>
      <c r="D8" s="56"/>
      <c r="E8" s="56"/>
      <c r="F8" s="56"/>
      <c r="G8" s="56"/>
      <c r="H8" s="56"/>
      <c r="I8" s="56"/>
      <c r="J8" s="56"/>
      <c r="K8" s="56"/>
      <c r="L8" s="56"/>
      <c r="M8" s="56"/>
      <c r="N8" s="56"/>
      <c r="O8" s="56"/>
      <c r="P8" s="56"/>
      <c r="Q8" s="56"/>
      <c r="R8" s="56"/>
      <c r="S8" s="56"/>
      <c r="T8" s="56"/>
      <c r="U8" s="56"/>
      <c r="V8" s="56"/>
      <c r="W8" s="56"/>
      <c r="X8" s="56"/>
      <c r="Y8" s="56"/>
    </row>
    <row r="9" spans="1:25" x14ac:dyDescent="0.3">
      <c r="A9" s="43"/>
      <c r="B9" s="56"/>
      <c r="C9" s="56"/>
      <c r="D9" s="56"/>
      <c r="E9" s="56"/>
      <c r="F9" s="56"/>
      <c r="G9" s="56"/>
      <c r="H9" s="56"/>
      <c r="I9" s="56"/>
      <c r="J9" s="56"/>
      <c r="K9" s="56"/>
      <c r="L9" s="56"/>
      <c r="M9" s="56"/>
      <c r="N9" s="56"/>
      <c r="O9" s="56"/>
      <c r="P9" s="56"/>
      <c r="Q9" s="56"/>
      <c r="R9" s="56"/>
      <c r="S9" s="56"/>
      <c r="T9" s="56"/>
      <c r="U9" s="56"/>
      <c r="V9" s="56"/>
      <c r="W9" s="56"/>
      <c r="X9" s="56"/>
      <c r="Y9" s="56"/>
    </row>
    <row r="10" spans="1:25" x14ac:dyDescent="0.3">
      <c r="A10" s="2"/>
      <c r="B10" s="3"/>
      <c r="C10" s="3"/>
      <c r="D10" s="3"/>
      <c r="E10" s="3"/>
      <c r="F10" s="3"/>
      <c r="G10" s="3"/>
      <c r="H10" s="3"/>
      <c r="I10" s="3"/>
      <c r="J10" s="3"/>
      <c r="K10" s="3"/>
      <c r="L10" s="3"/>
      <c r="M10" s="3"/>
      <c r="N10" s="3"/>
      <c r="O10" s="3"/>
      <c r="P10" s="3"/>
      <c r="Q10" s="3"/>
      <c r="R10" s="3"/>
      <c r="S10" s="3"/>
      <c r="T10" s="3"/>
      <c r="U10" s="3"/>
      <c r="V10" s="3"/>
      <c r="W10" s="3"/>
      <c r="X10" s="3"/>
      <c r="Y10" s="3"/>
    </row>
    <row r="11" spans="1:25" ht="26.25" customHeight="1" x14ac:dyDescent="0.3">
      <c r="A11" s="2" t="s">
        <v>193</v>
      </c>
      <c r="B11" s="49" t="s">
        <v>34</v>
      </c>
      <c r="C11" s="50"/>
      <c r="D11" s="50"/>
      <c r="E11" s="50"/>
      <c r="F11" s="50"/>
      <c r="G11" s="50"/>
      <c r="H11" s="50"/>
      <c r="I11" s="50"/>
      <c r="J11" s="50"/>
      <c r="K11" s="50"/>
      <c r="L11" s="50"/>
      <c r="M11" s="50"/>
      <c r="N11" s="50"/>
      <c r="O11" s="50"/>
      <c r="P11" s="50"/>
      <c r="Q11" s="50"/>
      <c r="R11" s="50"/>
      <c r="S11" s="50"/>
      <c r="T11" s="50"/>
      <c r="U11" s="50"/>
      <c r="V11" s="50"/>
      <c r="W11" s="50"/>
      <c r="X11" s="50"/>
      <c r="Y11" s="64"/>
    </row>
    <row r="12" spans="1:25" ht="22.5" customHeight="1" x14ac:dyDescent="0.3">
      <c r="A12" s="2"/>
      <c r="B12" s="92" t="s">
        <v>33</v>
      </c>
      <c r="C12" s="92"/>
      <c r="D12" s="92"/>
      <c r="E12" s="92"/>
      <c r="F12" s="92"/>
      <c r="G12" s="92"/>
      <c r="H12" s="92"/>
      <c r="I12" s="92"/>
      <c r="J12" s="92"/>
      <c r="K12" s="92"/>
      <c r="L12" s="92"/>
      <c r="M12" s="62"/>
      <c r="N12" s="62"/>
      <c r="O12" s="62"/>
      <c r="P12" s="62"/>
      <c r="Q12" s="62"/>
      <c r="R12" s="62"/>
      <c r="S12" s="62"/>
      <c r="T12" s="62"/>
      <c r="U12" s="62"/>
      <c r="V12" s="62"/>
      <c r="W12" s="62"/>
      <c r="X12" s="62"/>
      <c r="Y12" s="62"/>
    </row>
    <row r="13" spans="1:25" ht="22.5" customHeight="1" x14ac:dyDescent="0.3">
      <c r="A13" s="2"/>
      <c r="B13" s="92" t="s">
        <v>35</v>
      </c>
      <c r="C13" s="92"/>
      <c r="D13" s="92"/>
      <c r="E13" s="92"/>
      <c r="F13" s="92"/>
      <c r="G13" s="92"/>
      <c r="H13" s="92"/>
      <c r="I13" s="92"/>
      <c r="J13" s="92"/>
      <c r="K13" s="92"/>
      <c r="L13" s="92"/>
      <c r="M13" s="62"/>
      <c r="N13" s="62"/>
      <c r="O13" s="62"/>
      <c r="P13" s="62"/>
      <c r="Q13" s="62"/>
      <c r="R13" s="62"/>
      <c r="S13" s="62"/>
      <c r="T13" s="62"/>
      <c r="U13" s="62"/>
      <c r="V13" s="62"/>
      <c r="W13" s="62"/>
      <c r="X13" s="62"/>
      <c r="Y13" s="62"/>
    </row>
    <row r="14" spans="1:25" ht="22.5" customHeight="1" x14ac:dyDescent="0.3">
      <c r="A14" s="2"/>
      <c r="B14" s="92" t="s">
        <v>36</v>
      </c>
      <c r="C14" s="92"/>
      <c r="D14" s="92"/>
      <c r="E14" s="92"/>
      <c r="F14" s="92"/>
      <c r="G14" s="92"/>
      <c r="H14" s="92"/>
      <c r="I14" s="92"/>
      <c r="J14" s="92"/>
      <c r="K14" s="92"/>
      <c r="L14" s="92"/>
      <c r="M14" s="62"/>
      <c r="N14" s="62"/>
      <c r="O14" s="62"/>
      <c r="P14" s="62"/>
      <c r="Q14" s="62"/>
      <c r="R14" s="62"/>
      <c r="S14" s="62"/>
      <c r="T14" s="62"/>
      <c r="U14" s="62"/>
      <c r="V14" s="62"/>
      <c r="W14" s="62"/>
      <c r="X14" s="62"/>
      <c r="Y14" s="62"/>
    </row>
    <row r="15" spans="1:25" ht="37.5" customHeight="1" x14ac:dyDescent="0.3">
      <c r="A15" s="2"/>
      <c r="B15" s="92" t="s">
        <v>52</v>
      </c>
      <c r="C15" s="92"/>
      <c r="D15" s="92"/>
      <c r="E15" s="92"/>
      <c r="F15" s="92"/>
      <c r="G15" s="92"/>
      <c r="H15" s="92"/>
      <c r="I15" s="92"/>
      <c r="J15" s="92"/>
      <c r="K15" s="92"/>
      <c r="L15" s="92"/>
      <c r="M15" s="215"/>
      <c r="N15" s="215"/>
      <c r="O15" s="215"/>
      <c r="P15" s="215"/>
      <c r="Q15" s="215"/>
      <c r="R15" s="215"/>
      <c r="S15" s="215"/>
      <c r="T15" s="215"/>
      <c r="U15" s="215"/>
      <c r="V15" s="215"/>
      <c r="W15" s="215"/>
      <c r="X15" s="215"/>
      <c r="Y15" s="215"/>
    </row>
    <row r="16" spans="1:25" ht="15" customHeight="1" x14ac:dyDescent="0.3">
      <c r="A16" s="2"/>
    </row>
    <row r="17" spans="1:25" ht="22.5" customHeight="1" x14ac:dyDescent="0.3">
      <c r="A17" s="2" t="s">
        <v>194</v>
      </c>
      <c r="B17" s="49" t="s">
        <v>37</v>
      </c>
      <c r="C17" s="50"/>
      <c r="D17" s="50"/>
      <c r="E17" s="50"/>
      <c r="F17" s="50"/>
      <c r="G17" s="50"/>
      <c r="H17" s="50"/>
      <c r="I17" s="50"/>
      <c r="J17" s="50"/>
      <c r="K17" s="50"/>
      <c r="L17" s="50"/>
      <c r="M17" s="50"/>
      <c r="N17" s="50"/>
      <c r="O17" s="50"/>
      <c r="P17" s="50"/>
      <c r="Q17" s="50"/>
      <c r="R17" s="50"/>
      <c r="S17" s="50"/>
      <c r="T17" s="50"/>
      <c r="U17" s="50"/>
      <c r="V17" s="50"/>
      <c r="W17" s="50"/>
      <c r="X17" s="50"/>
      <c r="Y17" s="64"/>
    </row>
    <row r="18" spans="1:25" ht="37.5" customHeight="1" x14ac:dyDescent="0.3">
      <c r="A18" s="2"/>
      <c r="B18" s="92" t="s">
        <v>9</v>
      </c>
      <c r="C18" s="92"/>
      <c r="D18" s="92"/>
      <c r="E18" s="92"/>
      <c r="F18" s="92"/>
      <c r="G18" s="92"/>
      <c r="H18" s="92"/>
      <c r="I18" s="92"/>
      <c r="J18" s="92"/>
      <c r="K18" s="92"/>
      <c r="L18" s="92"/>
      <c r="M18" s="215"/>
      <c r="N18" s="215"/>
      <c r="O18" s="215"/>
      <c r="P18" s="215"/>
      <c r="Q18" s="215"/>
      <c r="R18" s="215"/>
      <c r="S18" s="215"/>
      <c r="T18" s="215"/>
      <c r="U18" s="215"/>
      <c r="V18" s="215"/>
      <c r="W18" s="215"/>
      <c r="X18" s="215"/>
      <c r="Y18" s="215"/>
    </row>
    <row r="19" spans="1:25" ht="22.5" customHeight="1" x14ac:dyDescent="0.3">
      <c r="A19" s="2"/>
      <c r="B19" s="92" t="s">
        <v>38</v>
      </c>
      <c r="C19" s="92"/>
      <c r="D19" s="92"/>
      <c r="E19" s="92"/>
      <c r="F19" s="92"/>
      <c r="G19" s="92"/>
      <c r="H19" s="92"/>
      <c r="I19" s="92"/>
      <c r="J19" s="92"/>
      <c r="K19" s="92"/>
      <c r="L19" s="92"/>
      <c r="M19" s="62"/>
      <c r="N19" s="62"/>
      <c r="O19" s="62"/>
      <c r="P19" s="62"/>
      <c r="Q19" s="62"/>
      <c r="R19" s="62"/>
      <c r="S19" s="62"/>
      <c r="T19" s="62"/>
      <c r="U19" s="62"/>
      <c r="V19" s="62"/>
      <c r="W19" s="62"/>
      <c r="X19" s="62"/>
      <c r="Y19" s="62"/>
    </row>
    <row r="20" spans="1:25" ht="22.5" customHeight="1" x14ac:dyDescent="0.3">
      <c r="A20" s="2"/>
      <c r="B20" s="92" t="s">
        <v>40</v>
      </c>
      <c r="C20" s="92"/>
      <c r="D20" s="92"/>
      <c r="E20" s="92"/>
      <c r="F20" s="92"/>
      <c r="G20" s="92"/>
      <c r="H20" s="92"/>
      <c r="I20" s="92"/>
      <c r="J20" s="92"/>
      <c r="K20" s="92"/>
      <c r="L20" s="92"/>
      <c r="M20" s="62"/>
      <c r="N20" s="62"/>
      <c r="O20" s="62"/>
      <c r="P20" s="62"/>
      <c r="Q20" s="62"/>
      <c r="R20" s="62"/>
      <c r="S20" s="62"/>
      <c r="T20" s="62"/>
      <c r="U20" s="62"/>
      <c r="V20" s="62"/>
      <c r="W20" s="62"/>
      <c r="X20" s="62"/>
      <c r="Y20" s="62"/>
    </row>
    <row r="21" spans="1:25" ht="22.5" customHeight="1" x14ac:dyDescent="0.3">
      <c r="A21" s="2"/>
      <c r="B21" s="92" t="s">
        <v>53</v>
      </c>
      <c r="C21" s="92"/>
      <c r="D21" s="92"/>
      <c r="E21" s="92"/>
      <c r="F21" s="92"/>
      <c r="G21" s="92"/>
      <c r="H21" s="92"/>
      <c r="I21" s="92"/>
      <c r="J21" s="92"/>
      <c r="K21" s="92"/>
      <c r="L21" s="92"/>
      <c r="M21" s="62"/>
      <c r="N21" s="62"/>
      <c r="O21" s="62"/>
      <c r="P21" s="62"/>
      <c r="Q21" s="62"/>
      <c r="R21" s="62"/>
      <c r="S21" s="62"/>
      <c r="T21" s="62"/>
      <c r="U21" s="62"/>
      <c r="V21" s="62"/>
      <c r="W21" s="62"/>
      <c r="X21" s="62"/>
      <c r="Y21" s="62"/>
    </row>
    <row r="22" spans="1:25" ht="22.5" customHeight="1" x14ac:dyDescent="0.3">
      <c r="A22" s="2"/>
      <c r="B22" s="92" t="s">
        <v>166</v>
      </c>
      <c r="C22" s="92"/>
      <c r="D22" s="92"/>
      <c r="E22" s="92"/>
      <c r="F22" s="92"/>
      <c r="G22" s="92"/>
      <c r="H22" s="92"/>
      <c r="I22" s="92"/>
      <c r="J22" s="92"/>
      <c r="K22" s="92"/>
      <c r="L22" s="92"/>
      <c r="M22" s="62"/>
      <c r="N22" s="62"/>
      <c r="O22" s="62"/>
      <c r="P22" s="62"/>
      <c r="Q22" s="62"/>
      <c r="R22" s="62"/>
      <c r="S22" s="62"/>
      <c r="T22" s="62"/>
      <c r="U22" s="62"/>
      <c r="V22" s="62"/>
      <c r="W22" s="62"/>
      <c r="X22" s="62"/>
      <c r="Y22" s="62"/>
    </row>
    <row r="23" spans="1:25" ht="22.5" customHeight="1" x14ac:dyDescent="0.3">
      <c r="A23" s="2"/>
      <c r="B23" s="92" t="s">
        <v>39</v>
      </c>
      <c r="C23" s="92"/>
      <c r="D23" s="92"/>
      <c r="E23" s="92"/>
      <c r="F23" s="92"/>
      <c r="G23" s="92"/>
      <c r="H23" s="92"/>
      <c r="I23" s="92"/>
      <c r="J23" s="92"/>
      <c r="K23" s="92"/>
      <c r="L23" s="92"/>
      <c r="M23" s="62"/>
      <c r="N23" s="62"/>
      <c r="O23" s="62"/>
      <c r="P23" s="62"/>
      <c r="Q23" s="62"/>
      <c r="R23" s="62"/>
      <c r="S23" s="62"/>
      <c r="T23" s="62"/>
      <c r="U23" s="62"/>
      <c r="V23" s="62"/>
      <c r="W23" s="62"/>
      <c r="X23" s="62"/>
      <c r="Y23" s="62"/>
    </row>
    <row r="24" spans="1:25" ht="15" customHeight="1" x14ac:dyDescent="0.3">
      <c r="A24" s="2"/>
    </row>
    <row r="25" spans="1:25" ht="15" customHeight="1" x14ac:dyDescent="0.3">
      <c r="A25" s="2"/>
    </row>
    <row r="26" spans="1:25" ht="15" customHeight="1" x14ac:dyDescent="0.3">
      <c r="A26" s="2"/>
    </row>
    <row r="27" spans="1:25" ht="15" customHeight="1" x14ac:dyDescent="0.3">
      <c r="A27" s="2"/>
    </row>
    <row r="28" spans="1:25" ht="15" customHeight="1" x14ac:dyDescent="0.3">
      <c r="A28" s="2"/>
    </row>
    <row r="29" spans="1:25" ht="15" customHeight="1" x14ac:dyDescent="0.3">
      <c r="A29" s="2"/>
    </row>
    <row r="30" spans="1:25" ht="15" customHeight="1" x14ac:dyDescent="0.3">
      <c r="A30" s="2"/>
    </row>
    <row r="31" spans="1:25" ht="15" customHeight="1" x14ac:dyDescent="0.3">
      <c r="A31" s="2"/>
    </row>
    <row r="32" spans="1:25" ht="15" customHeight="1" x14ac:dyDescent="0.3">
      <c r="A32" s="2"/>
    </row>
    <row r="33" spans="1:1" ht="15" customHeight="1" x14ac:dyDescent="0.3">
      <c r="A33" s="2"/>
    </row>
  </sheetData>
  <sheetProtection algorithmName="SHA-512" hashValue="BjPeAVr/XJNwVHLtSqVcpMMqWzup06kuiJdACM3EbAac8A0jQ5MnfW0NACYGwmFpgzqsgvcMUrd9+przlJB+bQ==" saltValue="99vt1QRvSxDwUkABKRltWg==" spinCount="100000" sheet="1" objects="1" scenarios="1"/>
  <mergeCells count="26">
    <mergeCell ref="B22:L22"/>
    <mergeCell ref="M22:Y22"/>
    <mergeCell ref="B23:L23"/>
    <mergeCell ref="M23:Y23"/>
    <mergeCell ref="B19:L19"/>
    <mergeCell ref="M19:Y19"/>
    <mergeCell ref="B20:L20"/>
    <mergeCell ref="M20:Y20"/>
    <mergeCell ref="B21:L21"/>
    <mergeCell ref="M21:Y21"/>
    <mergeCell ref="A2:A3"/>
    <mergeCell ref="A5:A9"/>
    <mergeCell ref="B5:Y9"/>
    <mergeCell ref="B2:Y3"/>
    <mergeCell ref="B18:L18"/>
    <mergeCell ref="M18:Y18"/>
    <mergeCell ref="B11:Y11"/>
    <mergeCell ref="B12:L12"/>
    <mergeCell ref="M12:Y12"/>
    <mergeCell ref="B13:L13"/>
    <mergeCell ref="M13:Y13"/>
    <mergeCell ref="B14:L14"/>
    <mergeCell ref="M14:Y14"/>
    <mergeCell ref="B15:L15"/>
    <mergeCell ref="M15:Y15"/>
    <mergeCell ref="B17:Y17"/>
  </mergeCells>
  <pageMargins left="0.70866141732283472" right="0.70866141732283472" top="0.94488188976377963" bottom="0.74803149606299213" header="0.11811023622047245" footer="0.31496062992125984"/>
  <pageSetup paperSize="9" orientation="portrait" r:id="rId1"/>
  <headerFooter>
    <oddHeader>&amp;L&amp;"Arial Black,Normal" &amp;8
 PKP-Auszahlungsantrag | 
 PKP-Udbetalingsanmodning
 &amp;C
&amp;G&amp;R&amp;G</oddHeader>
    <oddFooter>&amp;L&amp;8Version 2, 07.07.2026&amp;C&amp;8&amp;A&amp;R&amp;8
Seite | Side  &amp;P / &amp;N</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Y94"/>
  <sheetViews>
    <sheetView topLeftCell="A14" zoomScaleNormal="100" workbookViewId="0">
      <selection activeCell="AA9" sqref="AA9"/>
    </sheetView>
  </sheetViews>
  <sheetFormatPr defaultColWidth="11.44140625" defaultRowHeight="14.4" x14ac:dyDescent="0.3"/>
  <cols>
    <col min="1" max="1" width="6" style="2" customWidth="1"/>
    <col min="2" max="25" width="3.33203125" style="1" customWidth="1"/>
    <col min="26" max="16384" width="11.44140625" style="1"/>
  </cols>
  <sheetData>
    <row r="1" spans="1:25" x14ac:dyDescent="0.3">
      <c r="B1" s="3"/>
      <c r="C1" s="3"/>
      <c r="D1" s="3"/>
      <c r="E1" s="3"/>
      <c r="F1" s="3"/>
      <c r="G1" s="3"/>
      <c r="H1" s="3"/>
      <c r="I1" s="3"/>
      <c r="J1" s="3"/>
      <c r="K1" s="3"/>
      <c r="L1" s="3"/>
      <c r="M1" s="3"/>
      <c r="N1" s="3"/>
      <c r="O1" s="3"/>
      <c r="P1" s="3"/>
      <c r="Q1" s="3"/>
      <c r="R1" s="3"/>
      <c r="S1" s="3"/>
      <c r="T1" s="3"/>
      <c r="U1" s="3"/>
      <c r="V1" s="3"/>
      <c r="W1" s="3"/>
      <c r="X1" s="3"/>
      <c r="Y1" s="3"/>
    </row>
    <row r="2" spans="1:25" ht="18.75" customHeight="1" x14ac:dyDescent="0.3">
      <c r="A2" s="40" t="s">
        <v>195</v>
      </c>
      <c r="B2" s="41" t="s">
        <v>67</v>
      </c>
      <c r="C2" s="41"/>
      <c r="D2" s="41"/>
      <c r="E2" s="41"/>
      <c r="F2" s="41"/>
      <c r="G2" s="41"/>
      <c r="H2" s="41"/>
      <c r="I2" s="41"/>
      <c r="J2" s="41"/>
      <c r="K2" s="41"/>
      <c r="L2" s="41"/>
      <c r="M2" s="41"/>
      <c r="N2" s="41"/>
      <c r="O2" s="41"/>
      <c r="P2" s="41"/>
      <c r="Q2" s="41"/>
      <c r="R2" s="41"/>
      <c r="S2" s="41"/>
      <c r="T2" s="41"/>
      <c r="U2" s="41"/>
      <c r="V2" s="41"/>
      <c r="W2" s="41"/>
      <c r="X2" s="41"/>
      <c r="Y2" s="41"/>
    </row>
    <row r="3" spans="1:25" ht="18.75" customHeight="1" x14ac:dyDescent="0.3">
      <c r="A3" s="40"/>
      <c r="B3" s="41"/>
      <c r="C3" s="41"/>
      <c r="D3" s="41"/>
      <c r="E3" s="41"/>
      <c r="F3" s="41"/>
      <c r="G3" s="41"/>
      <c r="H3" s="41"/>
      <c r="I3" s="41"/>
      <c r="J3" s="41"/>
      <c r="K3" s="41"/>
      <c r="L3" s="41"/>
      <c r="M3" s="41"/>
      <c r="N3" s="41"/>
      <c r="O3" s="41"/>
      <c r="P3" s="41"/>
      <c r="Q3" s="41"/>
      <c r="R3" s="41"/>
      <c r="S3" s="41"/>
      <c r="T3" s="41"/>
      <c r="U3" s="41"/>
      <c r="V3" s="41"/>
      <c r="W3" s="41"/>
      <c r="X3" s="41"/>
      <c r="Y3" s="41"/>
    </row>
    <row r="4" spans="1:25" x14ac:dyDescent="0.3">
      <c r="B4" s="3"/>
      <c r="C4" s="3"/>
      <c r="D4" s="3"/>
      <c r="E4" s="3"/>
      <c r="F4" s="3"/>
      <c r="G4" s="3"/>
      <c r="H4" s="3"/>
      <c r="I4" s="3"/>
      <c r="J4" s="3"/>
      <c r="K4" s="3"/>
      <c r="L4" s="3"/>
      <c r="M4" s="3"/>
      <c r="N4" s="3"/>
      <c r="O4" s="3"/>
      <c r="P4" s="3"/>
      <c r="Q4" s="3"/>
      <c r="R4" s="3"/>
      <c r="S4" s="3"/>
      <c r="T4" s="3"/>
      <c r="U4" s="3"/>
      <c r="V4" s="3"/>
      <c r="W4" s="3"/>
      <c r="X4" s="3"/>
      <c r="Y4" s="3"/>
    </row>
    <row r="5" spans="1:25" ht="15" customHeight="1" x14ac:dyDescent="0.3">
      <c r="A5" s="18" t="s">
        <v>25</v>
      </c>
      <c r="B5" s="260" t="s">
        <v>186</v>
      </c>
      <c r="C5" s="260"/>
      <c r="D5" s="260"/>
      <c r="E5" s="260"/>
      <c r="F5" s="260"/>
      <c r="G5" s="260"/>
      <c r="H5" s="260"/>
      <c r="I5" s="260"/>
      <c r="J5" s="260"/>
      <c r="K5" s="260"/>
      <c r="L5" s="260"/>
      <c r="M5" s="260"/>
      <c r="N5" s="260"/>
      <c r="O5" s="260"/>
      <c r="P5" s="260"/>
      <c r="Q5" s="260"/>
      <c r="R5" s="260"/>
      <c r="S5" s="260"/>
      <c r="T5" s="260"/>
      <c r="U5" s="260"/>
      <c r="V5" s="260"/>
      <c r="W5" s="260"/>
      <c r="X5" s="260"/>
      <c r="Y5" s="260"/>
    </row>
    <row r="6" spans="1:25" ht="15" customHeight="1" x14ac:dyDescent="0.3">
      <c r="A6" s="18"/>
      <c r="B6" s="260"/>
      <c r="C6" s="260"/>
      <c r="D6" s="260"/>
      <c r="E6" s="260"/>
      <c r="F6" s="260"/>
      <c r="G6" s="260"/>
      <c r="H6" s="260"/>
      <c r="I6" s="260"/>
      <c r="J6" s="260"/>
      <c r="K6" s="260"/>
      <c r="L6" s="260"/>
      <c r="M6" s="260"/>
      <c r="N6" s="260"/>
      <c r="O6" s="260"/>
      <c r="P6" s="260"/>
      <c r="Q6" s="260"/>
      <c r="R6" s="260"/>
      <c r="S6" s="260"/>
      <c r="T6" s="260"/>
      <c r="U6" s="260"/>
      <c r="V6" s="260"/>
      <c r="W6" s="260"/>
      <c r="X6" s="260"/>
      <c r="Y6" s="260"/>
    </row>
    <row r="7" spans="1:25" ht="15" customHeight="1" x14ac:dyDescent="0.3">
      <c r="A7" s="18"/>
      <c r="B7" s="260"/>
      <c r="C7" s="260"/>
      <c r="D7" s="260"/>
      <c r="E7" s="260"/>
      <c r="F7" s="260"/>
      <c r="G7" s="260"/>
      <c r="H7" s="260"/>
      <c r="I7" s="260"/>
      <c r="J7" s="260"/>
      <c r="K7" s="260"/>
      <c r="L7" s="260"/>
      <c r="M7" s="260"/>
      <c r="N7" s="260"/>
      <c r="O7" s="260"/>
      <c r="P7" s="260"/>
      <c r="Q7" s="260"/>
      <c r="R7" s="260"/>
      <c r="S7" s="260"/>
      <c r="T7" s="260"/>
      <c r="U7" s="260"/>
      <c r="V7" s="260"/>
      <c r="W7" s="260"/>
      <c r="X7" s="260"/>
      <c r="Y7" s="260"/>
    </row>
    <row r="8" spans="1:25" ht="15" customHeight="1" x14ac:dyDescent="0.3">
      <c r="A8" s="18"/>
      <c r="B8" s="260"/>
      <c r="C8" s="260"/>
      <c r="D8" s="260"/>
      <c r="E8" s="260"/>
      <c r="F8" s="260"/>
      <c r="G8" s="260"/>
      <c r="H8" s="260"/>
      <c r="I8" s="260"/>
      <c r="J8" s="260"/>
      <c r="K8" s="260"/>
      <c r="L8" s="260"/>
      <c r="M8" s="260"/>
      <c r="N8" s="260"/>
      <c r="O8" s="260"/>
      <c r="P8" s="260"/>
      <c r="Q8" s="260"/>
      <c r="R8" s="260"/>
      <c r="S8" s="260"/>
      <c r="T8" s="260"/>
      <c r="U8" s="260"/>
      <c r="V8" s="260"/>
      <c r="W8" s="260"/>
      <c r="X8" s="260"/>
      <c r="Y8" s="260"/>
    </row>
    <row r="9" spans="1:25" ht="15" customHeight="1" x14ac:dyDescent="0.3">
      <c r="A9" s="18"/>
      <c r="B9" s="31"/>
      <c r="C9" s="31"/>
      <c r="D9" s="31"/>
      <c r="E9" s="31"/>
      <c r="F9" s="31"/>
      <c r="G9" s="31"/>
      <c r="H9" s="31"/>
      <c r="I9" s="31"/>
      <c r="J9" s="31"/>
      <c r="K9" s="31"/>
      <c r="L9" s="31"/>
      <c r="M9" s="31"/>
      <c r="N9" s="31"/>
      <c r="O9" s="31"/>
      <c r="P9" s="31"/>
      <c r="Q9" s="31"/>
      <c r="R9" s="31"/>
      <c r="S9" s="31"/>
      <c r="T9" s="31"/>
      <c r="U9" s="31"/>
      <c r="V9" s="31"/>
      <c r="W9" s="31"/>
      <c r="X9" s="31"/>
      <c r="Y9" s="31"/>
    </row>
    <row r="10" spans="1:25" ht="26.25" customHeight="1" x14ac:dyDescent="0.3">
      <c r="A10" s="2" t="s">
        <v>196</v>
      </c>
      <c r="B10" s="261" t="s">
        <v>172</v>
      </c>
      <c r="C10" s="262"/>
      <c r="D10" s="262"/>
      <c r="E10" s="262"/>
      <c r="F10" s="262"/>
      <c r="G10" s="262"/>
      <c r="H10" s="262"/>
      <c r="I10" s="262"/>
      <c r="J10" s="262"/>
      <c r="K10" s="262"/>
      <c r="L10" s="262"/>
      <c r="M10" s="262"/>
      <c r="N10" s="262"/>
      <c r="O10" s="262"/>
      <c r="P10" s="262"/>
      <c r="Q10" s="262"/>
      <c r="R10" s="262"/>
      <c r="S10" s="262"/>
      <c r="T10" s="262"/>
      <c r="U10" s="262"/>
      <c r="V10" s="262"/>
      <c r="W10" s="262"/>
      <c r="X10" s="262"/>
      <c r="Y10" s="263"/>
    </row>
    <row r="11" spans="1:25" ht="15" customHeight="1" x14ac:dyDescent="0.3">
      <c r="B11" s="264"/>
      <c r="C11" s="265"/>
      <c r="D11" s="265"/>
      <c r="E11" s="265"/>
      <c r="F11" s="265"/>
      <c r="G11" s="265"/>
      <c r="H11" s="265"/>
      <c r="I11" s="265"/>
      <c r="J11" s="265"/>
      <c r="K11" s="265"/>
      <c r="L11" s="265"/>
      <c r="M11" s="265"/>
      <c r="N11" s="265"/>
      <c r="O11" s="265"/>
      <c r="P11" s="265"/>
      <c r="Q11" s="265"/>
      <c r="R11" s="265"/>
      <c r="S11" s="265"/>
      <c r="T11" s="265"/>
      <c r="U11" s="265"/>
      <c r="V11" s="265"/>
      <c r="W11" s="265"/>
      <c r="X11" s="265"/>
      <c r="Y11" s="266"/>
    </row>
    <row r="12" spans="1:25" ht="15" customHeight="1" x14ac:dyDescent="0.3">
      <c r="B12" s="16" t="s">
        <v>68</v>
      </c>
      <c r="C12" s="258" t="s">
        <v>167</v>
      </c>
      <c r="D12" s="258"/>
      <c r="E12" s="258"/>
      <c r="F12" s="258"/>
      <c r="G12" s="258"/>
      <c r="H12" s="258"/>
      <c r="I12" s="258"/>
      <c r="J12" s="258"/>
      <c r="K12" s="258"/>
      <c r="L12" s="258"/>
      <c r="M12" s="258"/>
      <c r="N12" s="258"/>
      <c r="O12" s="258"/>
      <c r="P12" s="258"/>
      <c r="Q12" s="258"/>
      <c r="R12" s="258"/>
      <c r="S12" s="258"/>
      <c r="T12" s="258"/>
      <c r="U12" s="258"/>
      <c r="V12" s="258"/>
      <c r="W12" s="258"/>
      <c r="X12" s="258"/>
      <c r="Y12" s="259"/>
    </row>
    <row r="13" spans="1:25" ht="15" customHeight="1" x14ac:dyDescent="0.3">
      <c r="B13" s="16"/>
      <c r="C13" s="258"/>
      <c r="D13" s="258"/>
      <c r="E13" s="258"/>
      <c r="F13" s="258"/>
      <c r="G13" s="258"/>
      <c r="H13" s="258"/>
      <c r="I13" s="258"/>
      <c r="J13" s="258"/>
      <c r="K13" s="258"/>
      <c r="L13" s="258"/>
      <c r="M13" s="258"/>
      <c r="N13" s="258"/>
      <c r="O13" s="258"/>
      <c r="P13" s="258"/>
      <c r="Q13" s="258"/>
      <c r="R13" s="258"/>
      <c r="S13" s="258"/>
      <c r="T13" s="258"/>
      <c r="U13" s="258"/>
      <c r="V13" s="258"/>
      <c r="W13" s="258"/>
      <c r="X13" s="258"/>
      <c r="Y13" s="259"/>
    </row>
    <row r="14" spans="1:25" ht="15" customHeight="1" x14ac:dyDescent="0.3">
      <c r="B14" s="16"/>
      <c r="C14" s="258"/>
      <c r="D14" s="258"/>
      <c r="E14" s="258"/>
      <c r="F14" s="258"/>
      <c r="G14" s="258"/>
      <c r="H14" s="258"/>
      <c r="I14" s="258"/>
      <c r="J14" s="258"/>
      <c r="K14" s="258"/>
      <c r="L14" s="258"/>
      <c r="M14" s="258"/>
      <c r="N14" s="258"/>
      <c r="O14" s="258"/>
      <c r="P14" s="258"/>
      <c r="Q14" s="258"/>
      <c r="R14" s="258"/>
      <c r="S14" s="258"/>
      <c r="T14" s="258"/>
      <c r="U14" s="258"/>
      <c r="V14" s="258"/>
      <c r="W14" s="258"/>
      <c r="X14" s="258"/>
      <c r="Y14" s="259"/>
    </row>
    <row r="15" spans="1:25" ht="15" customHeight="1" x14ac:dyDescent="0.3">
      <c r="B15" s="16"/>
      <c r="C15" s="258"/>
      <c r="D15" s="258"/>
      <c r="E15" s="258"/>
      <c r="F15" s="258"/>
      <c r="G15" s="258"/>
      <c r="H15" s="258"/>
      <c r="I15" s="258"/>
      <c r="J15" s="258"/>
      <c r="K15" s="258"/>
      <c r="L15" s="258"/>
      <c r="M15" s="258"/>
      <c r="N15" s="258"/>
      <c r="O15" s="258"/>
      <c r="P15" s="258"/>
      <c r="Q15" s="258"/>
      <c r="R15" s="258"/>
      <c r="S15" s="258"/>
      <c r="T15" s="258"/>
      <c r="U15" s="258"/>
      <c r="V15" s="258"/>
      <c r="W15" s="258"/>
      <c r="X15" s="258"/>
      <c r="Y15" s="259"/>
    </row>
    <row r="16" spans="1:25" ht="15" customHeight="1" x14ac:dyDescent="0.3">
      <c r="B16" s="16" t="s">
        <v>69</v>
      </c>
      <c r="C16" s="258" t="s">
        <v>168</v>
      </c>
      <c r="D16" s="258"/>
      <c r="E16" s="258"/>
      <c r="F16" s="258"/>
      <c r="G16" s="258"/>
      <c r="H16" s="258"/>
      <c r="I16" s="258"/>
      <c r="J16" s="258"/>
      <c r="K16" s="258"/>
      <c r="L16" s="258"/>
      <c r="M16" s="258"/>
      <c r="N16" s="258"/>
      <c r="O16" s="258"/>
      <c r="P16" s="258"/>
      <c r="Q16" s="258"/>
      <c r="R16" s="258"/>
      <c r="S16" s="258"/>
      <c r="T16" s="258"/>
      <c r="U16" s="258"/>
      <c r="V16" s="258"/>
      <c r="W16" s="258"/>
      <c r="X16" s="258"/>
      <c r="Y16" s="259"/>
    </row>
    <row r="17" spans="2:25" ht="15" customHeight="1" x14ac:dyDescent="0.3">
      <c r="B17" s="16"/>
      <c r="C17" s="258"/>
      <c r="D17" s="258"/>
      <c r="E17" s="258"/>
      <c r="F17" s="258"/>
      <c r="G17" s="258"/>
      <c r="H17" s="258"/>
      <c r="I17" s="258"/>
      <c r="J17" s="258"/>
      <c r="K17" s="258"/>
      <c r="L17" s="258"/>
      <c r="M17" s="258"/>
      <c r="N17" s="258"/>
      <c r="O17" s="258"/>
      <c r="P17" s="258"/>
      <c r="Q17" s="258"/>
      <c r="R17" s="258"/>
      <c r="S17" s="258"/>
      <c r="T17" s="258"/>
      <c r="U17" s="258"/>
      <c r="V17" s="258"/>
      <c r="W17" s="258"/>
      <c r="X17" s="258"/>
      <c r="Y17" s="259"/>
    </row>
    <row r="18" spans="2:25" ht="15" customHeight="1" x14ac:dyDescent="0.3">
      <c r="B18" s="26"/>
      <c r="C18" s="258"/>
      <c r="D18" s="258"/>
      <c r="E18" s="258"/>
      <c r="F18" s="258"/>
      <c r="G18" s="258"/>
      <c r="H18" s="258"/>
      <c r="I18" s="258"/>
      <c r="J18" s="258"/>
      <c r="K18" s="258"/>
      <c r="L18" s="258"/>
      <c r="M18" s="258"/>
      <c r="N18" s="258"/>
      <c r="O18" s="258"/>
      <c r="P18" s="258"/>
      <c r="Q18" s="258"/>
      <c r="R18" s="258"/>
      <c r="S18" s="258"/>
      <c r="T18" s="258"/>
      <c r="U18" s="258"/>
      <c r="V18" s="258"/>
      <c r="W18" s="258"/>
      <c r="X18" s="258"/>
      <c r="Y18" s="259"/>
    </row>
    <row r="19" spans="2:25" ht="15" customHeight="1" x14ac:dyDescent="0.3">
      <c r="B19" s="16"/>
      <c r="C19" s="258"/>
      <c r="D19" s="258"/>
      <c r="E19" s="258"/>
      <c r="F19" s="258"/>
      <c r="G19" s="258"/>
      <c r="H19" s="258"/>
      <c r="I19" s="258"/>
      <c r="J19" s="258"/>
      <c r="K19" s="258"/>
      <c r="L19" s="258"/>
      <c r="M19" s="258"/>
      <c r="N19" s="258"/>
      <c r="O19" s="258"/>
      <c r="P19" s="258"/>
      <c r="Q19" s="258"/>
      <c r="R19" s="258"/>
      <c r="S19" s="258"/>
      <c r="T19" s="258"/>
      <c r="U19" s="258"/>
      <c r="V19" s="258"/>
      <c r="W19" s="258"/>
      <c r="X19" s="258"/>
      <c r="Y19" s="259"/>
    </row>
    <row r="20" spans="2:25" s="2" customFormat="1" ht="15" customHeight="1" x14ac:dyDescent="0.3">
      <c r="B20" s="16" t="s">
        <v>70</v>
      </c>
      <c r="C20" s="258" t="s">
        <v>119</v>
      </c>
      <c r="D20" s="258"/>
      <c r="E20" s="258"/>
      <c r="F20" s="258"/>
      <c r="G20" s="258"/>
      <c r="H20" s="258"/>
      <c r="I20" s="258"/>
      <c r="J20" s="258"/>
      <c r="K20" s="258"/>
      <c r="L20" s="258"/>
      <c r="M20" s="258"/>
      <c r="N20" s="258"/>
      <c r="O20" s="258"/>
      <c r="P20" s="258"/>
      <c r="Q20" s="258"/>
      <c r="R20" s="258"/>
      <c r="S20" s="258"/>
      <c r="T20" s="258"/>
      <c r="U20" s="258"/>
      <c r="V20" s="258"/>
      <c r="W20" s="258"/>
      <c r="X20" s="258"/>
      <c r="Y20" s="259"/>
    </row>
    <row r="21" spans="2:25" s="13" customFormat="1" ht="15" customHeight="1" x14ac:dyDescent="0.3">
      <c r="B21" s="16"/>
      <c r="C21" s="258"/>
      <c r="D21" s="258"/>
      <c r="E21" s="258"/>
      <c r="F21" s="258"/>
      <c r="G21" s="258"/>
      <c r="H21" s="258"/>
      <c r="I21" s="258"/>
      <c r="J21" s="258"/>
      <c r="K21" s="258"/>
      <c r="L21" s="258"/>
      <c r="M21" s="258"/>
      <c r="N21" s="258"/>
      <c r="O21" s="258"/>
      <c r="P21" s="258"/>
      <c r="Q21" s="258"/>
      <c r="R21" s="258"/>
      <c r="S21" s="258"/>
      <c r="T21" s="258"/>
      <c r="U21" s="258"/>
      <c r="V21" s="258"/>
      <c r="W21" s="258"/>
      <c r="X21" s="258"/>
      <c r="Y21" s="259"/>
    </row>
    <row r="22" spans="2:25" s="2" customFormat="1" ht="15" customHeight="1" x14ac:dyDescent="0.3">
      <c r="B22" s="17"/>
      <c r="C22" s="258"/>
      <c r="D22" s="258"/>
      <c r="E22" s="258"/>
      <c r="F22" s="258"/>
      <c r="G22" s="258"/>
      <c r="H22" s="258"/>
      <c r="I22" s="258"/>
      <c r="J22" s="258"/>
      <c r="K22" s="258"/>
      <c r="L22" s="258"/>
      <c r="M22" s="258"/>
      <c r="N22" s="258"/>
      <c r="O22" s="258"/>
      <c r="P22" s="258"/>
      <c r="Q22" s="258"/>
      <c r="R22" s="258"/>
      <c r="S22" s="258"/>
      <c r="T22" s="258"/>
      <c r="U22" s="258"/>
      <c r="V22" s="258"/>
      <c r="W22" s="258"/>
      <c r="X22" s="258"/>
      <c r="Y22" s="259"/>
    </row>
    <row r="23" spans="2:25" s="2" customFormat="1" ht="15" customHeight="1" x14ac:dyDescent="0.3">
      <c r="B23" s="16"/>
      <c r="C23" s="258"/>
      <c r="D23" s="258"/>
      <c r="E23" s="258"/>
      <c r="F23" s="258"/>
      <c r="G23" s="258"/>
      <c r="H23" s="258"/>
      <c r="I23" s="258"/>
      <c r="J23" s="258"/>
      <c r="K23" s="258"/>
      <c r="L23" s="258"/>
      <c r="M23" s="258"/>
      <c r="N23" s="258"/>
      <c r="O23" s="258"/>
      <c r="P23" s="258"/>
      <c r="Q23" s="258"/>
      <c r="R23" s="258"/>
      <c r="S23" s="258"/>
      <c r="T23" s="258"/>
      <c r="U23" s="258"/>
      <c r="V23" s="258"/>
      <c r="W23" s="258"/>
      <c r="X23" s="258"/>
      <c r="Y23" s="259"/>
    </row>
    <row r="24" spans="2:25" s="2" customFormat="1" ht="15" customHeight="1" x14ac:dyDescent="0.3">
      <c r="B24" s="16" t="s">
        <v>72</v>
      </c>
      <c r="C24" s="258" t="s">
        <v>112</v>
      </c>
      <c r="D24" s="258"/>
      <c r="E24" s="258"/>
      <c r="F24" s="258"/>
      <c r="G24" s="258"/>
      <c r="H24" s="258"/>
      <c r="I24" s="258"/>
      <c r="J24" s="258"/>
      <c r="K24" s="258"/>
      <c r="L24" s="258"/>
      <c r="M24" s="258"/>
      <c r="N24" s="258"/>
      <c r="O24" s="258"/>
      <c r="P24" s="258"/>
      <c r="Q24" s="258"/>
      <c r="R24" s="258"/>
      <c r="S24" s="258"/>
      <c r="T24" s="258"/>
      <c r="U24" s="258"/>
      <c r="V24" s="258"/>
      <c r="W24" s="258"/>
      <c r="X24" s="258"/>
      <c r="Y24" s="259"/>
    </row>
    <row r="25" spans="2:25" s="2" customFormat="1" ht="15" customHeight="1" x14ac:dyDescent="0.3">
      <c r="B25" s="16"/>
      <c r="C25" s="258"/>
      <c r="D25" s="258"/>
      <c r="E25" s="258"/>
      <c r="F25" s="258"/>
      <c r="G25" s="258"/>
      <c r="H25" s="258"/>
      <c r="I25" s="258"/>
      <c r="J25" s="258"/>
      <c r="K25" s="258"/>
      <c r="L25" s="258"/>
      <c r="M25" s="258"/>
      <c r="N25" s="258"/>
      <c r="O25" s="258"/>
      <c r="P25" s="258"/>
      <c r="Q25" s="258"/>
      <c r="R25" s="258"/>
      <c r="S25" s="258"/>
      <c r="T25" s="258"/>
      <c r="U25" s="258"/>
      <c r="V25" s="258"/>
      <c r="W25" s="258"/>
      <c r="X25" s="258"/>
      <c r="Y25" s="259"/>
    </row>
    <row r="26" spans="2:25" s="2" customFormat="1" ht="15" customHeight="1" x14ac:dyDescent="0.3">
      <c r="B26" s="16" t="s">
        <v>71</v>
      </c>
      <c r="C26" s="258" t="s">
        <v>173</v>
      </c>
      <c r="D26" s="258"/>
      <c r="E26" s="258"/>
      <c r="F26" s="258"/>
      <c r="G26" s="258"/>
      <c r="H26" s="258"/>
      <c r="I26" s="258"/>
      <c r="J26" s="258"/>
      <c r="K26" s="258"/>
      <c r="L26" s="258"/>
      <c r="M26" s="258"/>
      <c r="N26" s="258"/>
      <c r="O26" s="258"/>
      <c r="P26" s="258"/>
      <c r="Q26" s="258"/>
      <c r="R26" s="258"/>
      <c r="S26" s="258"/>
      <c r="T26" s="258"/>
      <c r="U26" s="258"/>
      <c r="V26" s="258"/>
      <c r="W26" s="258"/>
      <c r="X26" s="258"/>
      <c r="Y26" s="259"/>
    </row>
    <row r="27" spans="2:25" s="2" customFormat="1" ht="15" customHeight="1" x14ac:dyDescent="0.3">
      <c r="B27" s="16"/>
      <c r="C27" s="258"/>
      <c r="D27" s="258"/>
      <c r="E27" s="258"/>
      <c r="F27" s="258"/>
      <c r="G27" s="258"/>
      <c r="H27" s="258"/>
      <c r="I27" s="258"/>
      <c r="J27" s="258"/>
      <c r="K27" s="258"/>
      <c r="L27" s="258"/>
      <c r="M27" s="258"/>
      <c r="N27" s="258"/>
      <c r="O27" s="258"/>
      <c r="P27" s="258"/>
      <c r="Q27" s="258"/>
      <c r="R27" s="258"/>
      <c r="S27" s="258"/>
      <c r="T27" s="258"/>
      <c r="U27" s="258"/>
      <c r="V27" s="258"/>
      <c r="W27" s="258"/>
      <c r="X27" s="258"/>
      <c r="Y27" s="259"/>
    </row>
    <row r="28" spans="2:25" s="2" customFormat="1" ht="15" customHeight="1" x14ac:dyDescent="0.3">
      <c r="B28" s="16"/>
      <c r="C28" s="258"/>
      <c r="D28" s="258"/>
      <c r="E28" s="258"/>
      <c r="F28" s="258"/>
      <c r="G28" s="258"/>
      <c r="H28" s="258"/>
      <c r="I28" s="258"/>
      <c r="J28" s="258"/>
      <c r="K28" s="258"/>
      <c r="L28" s="258"/>
      <c r="M28" s="258"/>
      <c r="N28" s="258"/>
      <c r="O28" s="258"/>
      <c r="P28" s="258"/>
      <c r="Q28" s="258"/>
      <c r="R28" s="258"/>
      <c r="S28" s="258"/>
      <c r="T28" s="258"/>
      <c r="U28" s="258"/>
      <c r="V28" s="258"/>
      <c r="W28" s="258"/>
      <c r="X28" s="258"/>
      <c r="Y28" s="259"/>
    </row>
    <row r="29" spans="2:25" s="2" customFormat="1" ht="15" customHeight="1" x14ac:dyDescent="0.3">
      <c r="B29" s="16"/>
      <c r="C29" s="258"/>
      <c r="D29" s="258"/>
      <c r="E29" s="258"/>
      <c r="F29" s="258"/>
      <c r="G29" s="258"/>
      <c r="H29" s="258"/>
      <c r="I29" s="258"/>
      <c r="J29" s="258"/>
      <c r="K29" s="258"/>
      <c r="L29" s="258"/>
      <c r="M29" s="258"/>
      <c r="N29" s="258"/>
      <c r="O29" s="258"/>
      <c r="P29" s="258"/>
      <c r="Q29" s="258"/>
      <c r="R29" s="258"/>
      <c r="S29" s="258"/>
      <c r="T29" s="258"/>
      <c r="U29" s="258"/>
      <c r="V29" s="258"/>
      <c r="W29" s="258"/>
      <c r="X29" s="258"/>
      <c r="Y29" s="259"/>
    </row>
    <row r="30" spans="2:25" s="2" customFormat="1" ht="15" customHeight="1" x14ac:dyDescent="0.3">
      <c r="B30" s="16" t="s">
        <v>73</v>
      </c>
      <c r="C30" s="258" t="s">
        <v>113</v>
      </c>
      <c r="D30" s="268"/>
      <c r="E30" s="268"/>
      <c r="F30" s="268"/>
      <c r="G30" s="268"/>
      <c r="H30" s="268"/>
      <c r="I30" s="268"/>
      <c r="J30" s="268"/>
      <c r="K30" s="268"/>
      <c r="L30" s="268"/>
      <c r="M30" s="268"/>
      <c r="N30" s="268"/>
      <c r="O30" s="268"/>
      <c r="P30" s="268"/>
      <c r="Q30" s="268"/>
      <c r="R30" s="268"/>
      <c r="S30" s="268"/>
      <c r="T30" s="268"/>
      <c r="U30" s="268"/>
      <c r="V30" s="268"/>
      <c r="W30" s="268"/>
      <c r="X30" s="268"/>
      <c r="Y30" s="269"/>
    </row>
    <row r="31" spans="2:25" x14ac:dyDescent="0.3">
      <c r="B31" s="16"/>
      <c r="C31" s="268"/>
      <c r="D31" s="268"/>
      <c r="E31" s="268"/>
      <c r="F31" s="268"/>
      <c r="G31" s="268"/>
      <c r="H31" s="268"/>
      <c r="I31" s="268"/>
      <c r="J31" s="268"/>
      <c r="K31" s="268"/>
      <c r="L31" s="268"/>
      <c r="M31" s="268"/>
      <c r="N31" s="268"/>
      <c r="O31" s="268"/>
      <c r="P31" s="268"/>
      <c r="Q31" s="268"/>
      <c r="R31" s="268"/>
      <c r="S31" s="268"/>
      <c r="T31" s="268"/>
      <c r="U31" s="268"/>
      <c r="V31" s="268"/>
      <c r="W31" s="268"/>
      <c r="X31" s="268"/>
      <c r="Y31" s="269"/>
    </row>
    <row r="32" spans="2:25" ht="15" customHeight="1" x14ac:dyDescent="0.3">
      <c r="B32" s="16" t="s">
        <v>74</v>
      </c>
      <c r="C32" s="258" t="s">
        <v>169</v>
      </c>
      <c r="D32" s="258"/>
      <c r="E32" s="258"/>
      <c r="F32" s="258"/>
      <c r="G32" s="258"/>
      <c r="H32" s="258"/>
      <c r="I32" s="258"/>
      <c r="J32" s="258"/>
      <c r="K32" s="258"/>
      <c r="L32" s="258"/>
      <c r="M32" s="258"/>
      <c r="N32" s="258"/>
      <c r="O32" s="258"/>
      <c r="P32" s="258"/>
      <c r="Q32" s="258"/>
      <c r="R32" s="258"/>
      <c r="S32" s="258"/>
      <c r="T32" s="258"/>
      <c r="U32" s="258"/>
      <c r="V32" s="258"/>
      <c r="W32" s="258"/>
      <c r="X32" s="258"/>
      <c r="Y32" s="259"/>
    </row>
    <row r="33" spans="1:25" x14ac:dyDescent="0.3">
      <c r="B33" s="16"/>
      <c r="C33" s="258"/>
      <c r="D33" s="258"/>
      <c r="E33" s="258"/>
      <c r="F33" s="258"/>
      <c r="G33" s="258"/>
      <c r="H33" s="258"/>
      <c r="I33" s="258"/>
      <c r="J33" s="258"/>
      <c r="K33" s="258"/>
      <c r="L33" s="258"/>
      <c r="M33" s="258"/>
      <c r="N33" s="258"/>
      <c r="O33" s="258"/>
      <c r="P33" s="258"/>
      <c r="Q33" s="258"/>
      <c r="R33" s="258"/>
      <c r="S33" s="258"/>
      <c r="T33" s="258"/>
      <c r="U33" s="258"/>
      <c r="V33" s="258"/>
      <c r="W33" s="258"/>
      <c r="X33" s="258"/>
      <c r="Y33" s="259"/>
    </row>
    <row r="34" spans="1:25" x14ac:dyDescent="0.3">
      <c r="B34" s="16"/>
      <c r="C34" s="258"/>
      <c r="D34" s="258"/>
      <c r="E34" s="258"/>
      <c r="F34" s="258"/>
      <c r="G34" s="258"/>
      <c r="H34" s="258"/>
      <c r="I34" s="258"/>
      <c r="J34" s="258"/>
      <c r="K34" s="258"/>
      <c r="L34" s="258"/>
      <c r="M34" s="258"/>
      <c r="N34" s="258"/>
      <c r="O34" s="258"/>
      <c r="P34" s="258"/>
      <c r="Q34" s="258"/>
      <c r="R34" s="258"/>
      <c r="S34" s="258"/>
      <c r="T34" s="258"/>
      <c r="U34" s="258"/>
      <c r="V34" s="258"/>
      <c r="W34" s="258"/>
      <c r="X34" s="258"/>
      <c r="Y34" s="259"/>
    </row>
    <row r="35" spans="1:25" x14ac:dyDescent="0.3">
      <c r="B35" s="27"/>
      <c r="C35" s="258"/>
      <c r="D35" s="258"/>
      <c r="E35" s="258"/>
      <c r="F35" s="258"/>
      <c r="G35" s="258"/>
      <c r="H35" s="258"/>
      <c r="I35" s="258"/>
      <c r="J35" s="258"/>
      <c r="K35" s="258"/>
      <c r="L35" s="258"/>
      <c r="M35" s="258"/>
      <c r="N35" s="258"/>
      <c r="O35" s="258"/>
      <c r="P35" s="258"/>
      <c r="Q35" s="258"/>
      <c r="R35" s="258"/>
      <c r="S35" s="258"/>
      <c r="T35" s="258"/>
      <c r="U35" s="258"/>
      <c r="V35" s="258"/>
      <c r="W35" s="258"/>
      <c r="X35" s="258"/>
      <c r="Y35" s="259"/>
    </row>
    <row r="36" spans="1:25" ht="15" customHeight="1" x14ac:dyDescent="0.3">
      <c r="B36" s="16" t="s">
        <v>121</v>
      </c>
      <c r="C36" s="270" t="s">
        <v>189</v>
      </c>
      <c r="D36" s="270"/>
      <c r="E36" s="270"/>
      <c r="F36" s="270"/>
      <c r="G36" s="270"/>
      <c r="H36" s="270"/>
      <c r="I36" s="270"/>
      <c r="J36" s="270"/>
      <c r="K36" s="270"/>
      <c r="L36" s="270"/>
      <c r="M36" s="270"/>
      <c r="N36" s="270"/>
      <c r="O36" s="270"/>
      <c r="P36" s="270"/>
      <c r="Q36" s="270"/>
      <c r="R36" s="270"/>
      <c r="S36" s="270"/>
      <c r="T36" s="270"/>
      <c r="U36" s="270"/>
      <c r="V36" s="270"/>
      <c r="W36" s="270"/>
      <c r="X36" s="270"/>
      <c r="Y36" s="271"/>
    </row>
    <row r="37" spans="1:25" x14ac:dyDescent="0.3">
      <c r="B37" s="27"/>
      <c r="C37" s="270"/>
      <c r="D37" s="270"/>
      <c r="E37" s="270"/>
      <c r="F37" s="270"/>
      <c r="G37" s="270"/>
      <c r="H37" s="270"/>
      <c r="I37" s="270"/>
      <c r="J37" s="270"/>
      <c r="K37" s="270"/>
      <c r="L37" s="270"/>
      <c r="M37" s="270"/>
      <c r="N37" s="270"/>
      <c r="O37" s="270"/>
      <c r="P37" s="270"/>
      <c r="Q37" s="270"/>
      <c r="R37" s="270"/>
      <c r="S37" s="270"/>
      <c r="T37" s="270"/>
      <c r="U37" s="270"/>
      <c r="V37" s="270"/>
      <c r="W37" s="270"/>
      <c r="X37" s="270"/>
      <c r="Y37" s="271"/>
    </row>
    <row r="38" spans="1:25" x14ac:dyDescent="0.3">
      <c r="B38" s="27"/>
      <c r="C38" s="270"/>
      <c r="D38" s="270"/>
      <c r="E38" s="270"/>
      <c r="F38" s="270"/>
      <c r="G38" s="270"/>
      <c r="H38" s="270"/>
      <c r="I38" s="270"/>
      <c r="J38" s="270"/>
      <c r="K38" s="270"/>
      <c r="L38" s="270"/>
      <c r="M38" s="270"/>
      <c r="N38" s="270"/>
      <c r="O38" s="270"/>
      <c r="P38" s="270"/>
      <c r="Q38" s="270"/>
      <c r="R38" s="270"/>
      <c r="S38" s="270"/>
      <c r="T38" s="270"/>
      <c r="U38" s="270"/>
      <c r="V38" s="270"/>
      <c r="W38" s="270"/>
      <c r="X38" s="270"/>
      <c r="Y38" s="271"/>
    </row>
    <row r="39" spans="1:25" x14ac:dyDescent="0.3">
      <c r="B39" s="27"/>
      <c r="C39" s="270"/>
      <c r="D39" s="270"/>
      <c r="E39" s="270"/>
      <c r="F39" s="270"/>
      <c r="G39" s="270"/>
      <c r="H39" s="270"/>
      <c r="I39" s="270"/>
      <c r="J39" s="270"/>
      <c r="K39" s="270"/>
      <c r="L39" s="270"/>
      <c r="M39" s="270"/>
      <c r="N39" s="270"/>
      <c r="O39" s="270"/>
      <c r="P39" s="270"/>
      <c r="Q39" s="270"/>
      <c r="R39" s="270"/>
      <c r="S39" s="270"/>
      <c r="T39" s="270"/>
      <c r="U39" s="270"/>
      <c r="V39" s="270"/>
      <c r="W39" s="270"/>
      <c r="X39" s="270"/>
      <c r="Y39" s="271"/>
    </row>
    <row r="40" spans="1:25" x14ac:dyDescent="0.3">
      <c r="B40" s="27"/>
      <c r="C40" s="270"/>
      <c r="D40" s="270"/>
      <c r="E40" s="270"/>
      <c r="F40" s="270"/>
      <c r="G40" s="270"/>
      <c r="H40" s="270"/>
      <c r="I40" s="270"/>
      <c r="J40" s="270"/>
      <c r="K40" s="270"/>
      <c r="L40" s="270"/>
      <c r="M40" s="270"/>
      <c r="N40" s="270"/>
      <c r="O40" s="270"/>
      <c r="P40" s="270"/>
      <c r="Q40" s="270"/>
      <c r="R40" s="270"/>
      <c r="S40" s="270"/>
      <c r="T40" s="270"/>
      <c r="U40" s="270"/>
      <c r="V40" s="270"/>
      <c r="W40" s="270"/>
      <c r="X40" s="270"/>
      <c r="Y40" s="271"/>
    </row>
    <row r="41" spans="1:25" x14ac:dyDescent="0.3">
      <c r="B41" s="27"/>
      <c r="C41" s="270"/>
      <c r="D41" s="270"/>
      <c r="E41" s="270"/>
      <c r="F41" s="270"/>
      <c r="G41" s="270"/>
      <c r="H41" s="270"/>
      <c r="I41" s="270"/>
      <c r="J41" s="270"/>
      <c r="K41" s="270"/>
      <c r="L41" s="270"/>
      <c r="M41" s="270"/>
      <c r="N41" s="270"/>
      <c r="O41" s="270"/>
      <c r="P41" s="270"/>
      <c r="Q41" s="270"/>
      <c r="R41" s="270"/>
      <c r="S41" s="270"/>
      <c r="T41" s="270"/>
      <c r="U41" s="270"/>
      <c r="V41" s="270"/>
      <c r="W41" s="270"/>
      <c r="X41" s="270"/>
      <c r="Y41" s="271"/>
    </row>
    <row r="42" spans="1:25" x14ac:dyDescent="0.3">
      <c r="B42" s="27"/>
      <c r="C42" s="270"/>
      <c r="D42" s="270"/>
      <c r="E42" s="270"/>
      <c r="F42" s="270"/>
      <c r="G42" s="270"/>
      <c r="H42" s="270"/>
      <c r="I42" s="270"/>
      <c r="J42" s="270"/>
      <c r="K42" s="270"/>
      <c r="L42" s="270"/>
      <c r="M42" s="270"/>
      <c r="N42" s="270"/>
      <c r="O42" s="270"/>
      <c r="P42" s="270"/>
      <c r="Q42" s="270"/>
      <c r="R42" s="270"/>
      <c r="S42" s="270"/>
      <c r="T42" s="270"/>
      <c r="U42" s="270"/>
      <c r="V42" s="270"/>
      <c r="W42" s="270"/>
      <c r="X42" s="270"/>
      <c r="Y42" s="271"/>
    </row>
    <row r="43" spans="1:25" x14ac:dyDescent="0.3">
      <c r="B43" s="27"/>
      <c r="C43" s="270"/>
      <c r="D43" s="270"/>
      <c r="E43" s="270"/>
      <c r="F43" s="270"/>
      <c r="G43" s="270"/>
      <c r="H43" s="270"/>
      <c r="I43" s="270"/>
      <c r="J43" s="270"/>
      <c r="K43" s="270"/>
      <c r="L43" s="270"/>
      <c r="M43" s="270"/>
      <c r="N43" s="270"/>
      <c r="O43" s="270"/>
      <c r="P43" s="270"/>
      <c r="Q43" s="270"/>
      <c r="R43" s="270"/>
      <c r="S43" s="270"/>
      <c r="T43" s="270"/>
      <c r="U43" s="270"/>
      <c r="V43" s="270"/>
      <c r="W43" s="270"/>
      <c r="X43" s="270"/>
      <c r="Y43" s="271"/>
    </row>
    <row r="44" spans="1:25" x14ac:dyDescent="0.3">
      <c r="B44" s="27"/>
      <c r="C44" s="270"/>
      <c r="D44" s="270"/>
      <c r="E44" s="270"/>
      <c r="F44" s="270"/>
      <c r="G44" s="270"/>
      <c r="H44" s="270"/>
      <c r="I44" s="270"/>
      <c r="J44" s="270"/>
      <c r="K44" s="270"/>
      <c r="L44" s="270"/>
      <c r="M44" s="270"/>
      <c r="N44" s="270"/>
      <c r="O44" s="270"/>
      <c r="P44" s="270"/>
      <c r="Q44" s="270"/>
      <c r="R44" s="270"/>
      <c r="S44" s="270"/>
      <c r="T44" s="270"/>
      <c r="U44" s="270"/>
      <c r="V44" s="270"/>
      <c r="W44" s="270"/>
      <c r="X44" s="270"/>
      <c r="Y44" s="271"/>
    </row>
    <row r="45" spans="1:25" x14ac:dyDescent="0.3">
      <c r="B45" s="27"/>
      <c r="C45" s="270"/>
      <c r="D45" s="270"/>
      <c r="E45" s="270"/>
      <c r="F45" s="270"/>
      <c r="G45" s="270"/>
      <c r="H45" s="270"/>
      <c r="I45" s="270"/>
      <c r="J45" s="270"/>
      <c r="K45" s="270"/>
      <c r="L45" s="270"/>
      <c r="M45" s="270"/>
      <c r="N45" s="270"/>
      <c r="O45" s="270"/>
      <c r="P45" s="270"/>
      <c r="Q45" s="270"/>
      <c r="R45" s="270"/>
      <c r="S45" s="270"/>
      <c r="T45" s="270"/>
      <c r="U45" s="270"/>
      <c r="V45" s="270"/>
      <c r="W45" s="270"/>
      <c r="X45" s="270"/>
      <c r="Y45" s="271"/>
    </row>
    <row r="46" spans="1:25" x14ac:dyDescent="0.3">
      <c r="B46" s="27"/>
      <c r="C46" s="272"/>
      <c r="D46" s="272"/>
      <c r="E46" s="272"/>
      <c r="F46" s="272"/>
      <c r="G46" s="272"/>
      <c r="H46" s="272"/>
      <c r="I46" s="272"/>
      <c r="J46" s="272"/>
      <c r="K46" s="272"/>
      <c r="L46" s="272"/>
      <c r="M46" s="272"/>
      <c r="N46" s="272"/>
      <c r="O46" s="272"/>
      <c r="P46" s="272"/>
      <c r="Q46" s="272"/>
      <c r="R46" s="272"/>
      <c r="S46" s="272"/>
      <c r="T46" s="272"/>
      <c r="U46" s="272"/>
      <c r="V46" s="272"/>
      <c r="W46" s="272"/>
      <c r="X46" s="272"/>
      <c r="Y46" s="273"/>
    </row>
    <row r="47" spans="1:25" ht="15" customHeight="1" x14ac:dyDescent="0.3">
      <c r="A47" s="2" t="s">
        <v>197</v>
      </c>
      <c r="B47" s="267" t="s">
        <v>96</v>
      </c>
      <c r="C47" s="54"/>
      <c r="D47" s="54"/>
      <c r="E47" s="54"/>
      <c r="F47" s="54"/>
      <c r="G47" s="54"/>
      <c r="H47" s="54"/>
      <c r="I47" s="54"/>
      <c r="J47" s="54"/>
      <c r="K47" s="54"/>
      <c r="L47" s="54"/>
      <c r="M47" s="54"/>
      <c r="N47" s="54"/>
      <c r="O47" s="54"/>
      <c r="P47" s="54"/>
      <c r="Q47" s="54"/>
      <c r="R47" s="54"/>
      <c r="S47" s="54"/>
      <c r="T47" s="54"/>
      <c r="U47" s="54"/>
      <c r="V47" s="54"/>
      <c r="W47" s="54"/>
      <c r="X47" s="54"/>
      <c r="Y47" s="54"/>
    </row>
    <row r="48" spans="1:25" x14ac:dyDescent="0.3">
      <c r="B48" s="54"/>
      <c r="C48" s="54"/>
      <c r="D48" s="54"/>
      <c r="E48" s="54"/>
      <c r="F48" s="54"/>
      <c r="G48" s="54"/>
      <c r="H48" s="54"/>
      <c r="I48" s="54"/>
      <c r="J48" s="54"/>
      <c r="K48" s="54"/>
      <c r="L48" s="54"/>
      <c r="M48" s="54"/>
      <c r="N48" s="54"/>
      <c r="O48" s="54"/>
      <c r="P48" s="54"/>
      <c r="Q48" s="54"/>
      <c r="R48" s="54"/>
      <c r="S48" s="54"/>
      <c r="T48" s="54"/>
      <c r="U48" s="54"/>
      <c r="V48" s="54"/>
      <c r="W48" s="54"/>
      <c r="X48" s="54"/>
      <c r="Y48" s="54"/>
    </row>
    <row r="49" spans="1:25" ht="15" customHeight="1" x14ac:dyDescent="0.3">
      <c r="B49" s="230" t="s">
        <v>111</v>
      </c>
      <c r="C49" s="231"/>
      <c r="D49" s="231"/>
      <c r="E49" s="231"/>
      <c r="F49" s="231"/>
      <c r="G49" s="231"/>
      <c r="H49" s="231"/>
      <c r="I49" s="232"/>
      <c r="J49" s="282" t="str">
        <f>IF('1_Projekt'!M15="","",'1_Projekt'!M15)</f>
        <v/>
      </c>
      <c r="K49" s="278"/>
      <c r="L49" s="278"/>
      <c r="M49" s="278"/>
      <c r="N49" s="284" t="s">
        <v>15</v>
      </c>
      <c r="O49" s="278" t="str">
        <f>IF('1_Projekt'!T15="","",'1_Projekt'!T15)</f>
        <v/>
      </c>
      <c r="P49" s="278"/>
      <c r="Q49" s="278"/>
      <c r="R49" s="279"/>
      <c r="S49" s="274">
        <f>'2_Übersicht | Oversigt'!M17</f>
        <v>0</v>
      </c>
      <c r="T49" s="274"/>
      <c r="U49" s="274"/>
      <c r="V49" s="274"/>
      <c r="W49" s="274"/>
      <c r="X49" s="274"/>
      <c r="Y49" s="275"/>
    </row>
    <row r="50" spans="1:25" x14ac:dyDescent="0.3">
      <c r="B50" s="233"/>
      <c r="C50" s="234"/>
      <c r="D50" s="234"/>
      <c r="E50" s="234"/>
      <c r="F50" s="234"/>
      <c r="G50" s="234"/>
      <c r="H50" s="234"/>
      <c r="I50" s="235"/>
      <c r="J50" s="283"/>
      <c r="K50" s="280"/>
      <c r="L50" s="280"/>
      <c r="M50" s="280"/>
      <c r="N50" s="285"/>
      <c r="O50" s="280"/>
      <c r="P50" s="280"/>
      <c r="Q50" s="280"/>
      <c r="R50" s="281"/>
      <c r="S50" s="276"/>
      <c r="T50" s="276"/>
      <c r="U50" s="276"/>
      <c r="V50" s="276"/>
      <c r="W50" s="276"/>
      <c r="X50" s="276"/>
      <c r="Y50" s="277"/>
    </row>
    <row r="51" spans="1:25" x14ac:dyDescent="0.3">
      <c r="B51" s="14"/>
      <c r="C51" s="14"/>
      <c r="D51" s="14"/>
      <c r="E51" s="14"/>
      <c r="F51" s="14"/>
      <c r="G51" s="14"/>
      <c r="H51" s="15"/>
      <c r="I51" s="15"/>
      <c r="J51" s="15"/>
      <c r="K51" s="15"/>
      <c r="L51" s="15"/>
      <c r="M51" s="15"/>
      <c r="N51" s="15"/>
      <c r="O51" s="15"/>
      <c r="P51" s="15"/>
      <c r="Q51" s="15"/>
      <c r="R51" s="15"/>
      <c r="S51" s="15"/>
      <c r="T51" s="15"/>
      <c r="U51" s="15"/>
      <c r="V51" s="15"/>
      <c r="W51" s="15"/>
      <c r="X51" s="15"/>
      <c r="Y51" s="15"/>
    </row>
    <row r="52" spans="1:25" x14ac:dyDescent="0.3">
      <c r="A52" s="2" t="s">
        <v>198</v>
      </c>
      <c r="B52" s="54" t="s">
        <v>75</v>
      </c>
      <c r="C52" s="54"/>
      <c r="D52" s="54"/>
      <c r="E52" s="54"/>
      <c r="F52" s="54"/>
      <c r="G52" s="54"/>
      <c r="H52" s="54"/>
      <c r="I52" s="54"/>
      <c r="J52" s="54"/>
      <c r="K52" s="54"/>
      <c r="L52" s="54"/>
      <c r="M52" s="54"/>
      <c r="N52" s="54"/>
      <c r="O52" s="54"/>
      <c r="P52" s="54"/>
      <c r="Q52" s="54"/>
      <c r="R52" s="54"/>
      <c r="S52" s="54"/>
      <c r="T52" s="54"/>
      <c r="U52" s="54"/>
      <c r="V52" s="54"/>
      <c r="W52" s="54"/>
      <c r="X52" s="54"/>
      <c r="Y52" s="54"/>
    </row>
    <row r="53" spans="1:25" x14ac:dyDescent="0.3">
      <c r="B53" s="54"/>
      <c r="C53" s="54"/>
      <c r="D53" s="54"/>
      <c r="E53" s="54"/>
      <c r="F53" s="54"/>
      <c r="G53" s="54"/>
      <c r="H53" s="54"/>
      <c r="I53" s="54"/>
      <c r="J53" s="54"/>
      <c r="K53" s="54"/>
      <c r="L53" s="54"/>
      <c r="M53" s="54"/>
      <c r="N53" s="54"/>
      <c r="O53" s="54"/>
      <c r="P53" s="54"/>
      <c r="Q53" s="54"/>
      <c r="R53" s="54"/>
      <c r="S53" s="54"/>
      <c r="T53" s="54"/>
      <c r="U53" s="54"/>
      <c r="V53" s="54"/>
      <c r="W53" s="54"/>
      <c r="X53" s="54"/>
      <c r="Y53" s="54"/>
    </row>
    <row r="54" spans="1:25" ht="15" customHeight="1" x14ac:dyDescent="0.3">
      <c r="B54" s="212" t="s">
        <v>25</v>
      </c>
      <c r="C54" s="212"/>
      <c r="D54" s="71" t="s">
        <v>120</v>
      </c>
      <c r="E54" s="71"/>
      <c r="F54" s="71"/>
      <c r="G54" s="71"/>
      <c r="H54" s="71"/>
      <c r="I54" s="71"/>
      <c r="J54" s="71"/>
      <c r="K54" s="71"/>
      <c r="L54" s="71"/>
      <c r="M54" s="71"/>
      <c r="N54" s="71"/>
      <c r="O54" s="71"/>
      <c r="P54" s="71"/>
      <c r="Q54" s="71"/>
      <c r="R54" s="71"/>
      <c r="S54" s="71"/>
      <c r="T54" s="71"/>
      <c r="U54" s="71"/>
      <c r="V54" s="71"/>
      <c r="W54" s="71"/>
      <c r="X54" s="71"/>
      <c r="Y54" s="71"/>
    </row>
    <row r="55" spans="1:25" ht="15" customHeight="1" x14ac:dyDescent="0.3">
      <c r="B55" s="212"/>
      <c r="C55" s="212"/>
      <c r="D55" s="71"/>
      <c r="E55" s="71"/>
      <c r="F55" s="71"/>
      <c r="G55" s="71"/>
      <c r="H55" s="71"/>
      <c r="I55" s="71"/>
      <c r="J55" s="71"/>
      <c r="K55" s="71"/>
      <c r="L55" s="71"/>
      <c r="M55" s="71"/>
      <c r="N55" s="71"/>
      <c r="O55" s="71"/>
      <c r="P55" s="71"/>
      <c r="Q55" s="71"/>
      <c r="R55" s="71"/>
      <c r="S55" s="71"/>
      <c r="T55" s="71"/>
      <c r="U55" s="71"/>
      <c r="V55" s="71"/>
      <c r="W55" s="71"/>
      <c r="X55" s="71"/>
      <c r="Y55" s="71"/>
    </row>
    <row r="56" spans="1:25" ht="15" customHeight="1" x14ac:dyDescent="0.3">
      <c r="B56" s="212"/>
      <c r="C56" s="212"/>
      <c r="D56" s="71"/>
      <c r="E56" s="71"/>
      <c r="F56" s="71"/>
      <c r="G56" s="71"/>
      <c r="H56" s="71"/>
      <c r="I56" s="71"/>
      <c r="J56" s="71"/>
      <c r="K56" s="71"/>
      <c r="L56" s="71"/>
      <c r="M56" s="71"/>
      <c r="N56" s="71"/>
      <c r="O56" s="71"/>
      <c r="P56" s="71"/>
      <c r="Q56" s="71"/>
      <c r="R56" s="71"/>
      <c r="S56" s="71"/>
      <c r="T56" s="71"/>
      <c r="U56" s="71"/>
      <c r="V56" s="71"/>
      <c r="W56" s="71"/>
      <c r="X56" s="71"/>
      <c r="Y56" s="71"/>
    </row>
    <row r="57" spans="1:25" ht="15" customHeight="1" x14ac:dyDescent="0.3">
      <c r="B57" s="212"/>
      <c r="C57" s="212"/>
      <c r="D57" s="71"/>
      <c r="E57" s="71"/>
      <c r="F57" s="71"/>
      <c r="G57" s="71"/>
      <c r="H57" s="71"/>
      <c r="I57" s="71"/>
      <c r="J57" s="71"/>
      <c r="K57" s="71"/>
      <c r="L57" s="71"/>
      <c r="M57" s="71"/>
      <c r="N57" s="71"/>
      <c r="O57" s="71"/>
      <c r="P57" s="71"/>
      <c r="Q57" s="71"/>
      <c r="R57" s="71"/>
      <c r="S57" s="71"/>
      <c r="T57" s="71"/>
      <c r="U57" s="71"/>
      <c r="V57" s="71"/>
      <c r="W57" s="71"/>
      <c r="X57" s="71"/>
      <c r="Y57" s="71"/>
    </row>
    <row r="58" spans="1:25" ht="15" customHeight="1" x14ac:dyDescent="0.3">
      <c r="B58" s="230" t="s">
        <v>76</v>
      </c>
      <c r="C58" s="231"/>
      <c r="D58" s="231"/>
      <c r="E58" s="231"/>
      <c r="F58" s="231"/>
      <c r="G58" s="231"/>
      <c r="H58" s="231"/>
      <c r="I58" s="232"/>
      <c r="J58" s="257">
        <v>0.65</v>
      </c>
      <c r="K58" s="246"/>
      <c r="L58" s="246"/>
      <c r="M58" s="246"/>
      <c r="N58" s="246"/>
      <c r="O58" s="246"/>
      <c r="P58" s="246"/>
      <c r="Q58" s="246"/>
      <c r="R58" s="246"/>
      <c r="S58" s="246"/>
      <c r="T58" s="246"/>
      <c r="U58" s="246"/>
      <c r="V58" s="246"/>
      <c r="W58" s="246"/>
      <c r="X58" s="246"/>
      <c r="Y58" s="247"/>
    </row>
    <row r="59" spans="1:25" ht="15" customHeight="1" x14ac:dyDescent="0.3">
      <c r="B59" s="233"/>
      <c r="C59" s="234"/>
      <c r="D59" s="234"/>
      <c r="E59" s="234"/>
      <c r="F59" s="234"/>
      <c r="G59" s="234"/>
      <c r="H59" s="234"/>
      <c r="I59" s="235"/>
      <c r="J59" s="248"/>
      <c r="K59" s="249"/>
      <c r="L59" s="249"/>
      <c r="M59" s="249"/>
      <c r="N59" s="249"/>
      <c r="O59" s="249"/>
      <c r="P59" s="249"/>
      <c r="Q59" s="249"/>
      <c r="R59" s="249"/>
      <c r="S59" s="249"/>
      <c r="T59" s="249"/>
      <c r="U59" s="249"/>
      <c r="V59" s="249"/>
      <c r="W59" s="249"/>
      <c r="X59" s="249"/>
      <c r="Y59" s="250"/>
    </row>
    <row r="60" spans="1:25" x14ac:dyDescent="0.3">
      <c r="B60" s="230" t="s">
        <v>77</v>
      </c>
      <c r="C60" s="231"/>
      <c r="D60" s="231"/>
      <c r="E60" s="231"/>
      <c r="F60" s="231"/>
      <c r="G60" s="231"/>
      <c r="H60" s="231"/>
      <c r="I60" s="232"/>
      <c r="J60" s="251">
        <f>S49*J58</f>
        <v>0</v>
      </c>
      <c r="K60" s="252"/>
      <c r="L60" s="252"/>
      <c r="M60" s="252"/>
      <c r="N60" s="252"/>
      <c r="O60" s="252"/>
      <c r="P60" s="252"/>
      <c r="Q60" s="252"/>
      <c r="R60" s="252"/>
      <c r="S60" s="252"/>
      <c r="T60" s="252"/>
      <c r="U60" s="252"/>
      <c r="V60" s="252"/>
      <c r="W60" s="252"/>
      <c r="X60" s="252"/>
      <c r="Y60" s="253"/>
    </row>
    <row r="61" spans="1:25" x14ac:dyDescent="0.3">
      <c r="B61" s="233"/>
      <c r="C61" s="234"/>
      <c r="D61" s="234"/>
      <c r="E61" s="234"/>
      <c r="F61" s="234"/>
      <c r="G61" s="234"/>
      <c r="H61" s="234"/>
      <c r="I61" s="235"/>
      <c r="J61" s="254"/>
      <c r="K61" s="255"/>
      <c r="L61" s="255"/>
      <c r="M61" s="255"/>
      <c r="N61" s="255"/>
      <c r="O61" s="255"/>
      <c r="P61" s="255"/>
      <c r="Q61" s="255"/>
      <c r="R61" s="255"/>
      <c r="S61" s="255"/>
      <c r="T61" s="255"/>
      <c r="U61" s="255"/>
      <c r="V61" s="255"/>
      <c r="W61" s="255"/>
      <c r="X61" s="255"/>
      <c r="Y61" s="256"/>
    </row>
    <row r="62" spans="1:25" x14ac:dyDescent="0.3">
      <c r="B62" s="230" t="s">
        <v>97</v>
      </c>
      <c r="C62" s="231"/>
      <c r="D62" s="231"/>
      <c r="E62" s="231"/>
      <c r="F62" s="231"/>
      <c r="G62" s="231"/>
      <c r="H62" s="231"/>
      <c r="I62" s="232"/>
      <c r="J62" s="245">
        <f>'2_Übersicht | Oversigt'!M21</f>
        <v>0</v>
      </c>
      <c r="K62" s="246"/>
      <c r="L62" s="246"/>
      <c r="M62" s="246"/>
      <c r="N62" s="246"/>
      <c r="O62" s="246"/>
      <c r="P62" s="246"/>
      <c r="Q62" s="246"/>
      <c r="R62" s="246"/>
      <c r="S62" s="246"/>
      <c r="T62" s="246"/>
      <c r="U62" s="246"/>
      <c r="V62" s="246"/>
      <c r="W62" s="246"/>
      <c r="X62" s="246"/>
      <c r="Y62" s="247"/>
    </row>
    <row r="63" spans="1:25" x14ac:dyDescent="0.3">
      <c r="B63" s="233"/>
      <c r="C63" s="234"/>
      <c r="D63" s="234"/>
      <c r="E63" s="234"/>
      <c r="F63" s="234"/>
      <c r="G63" s="234"/>
      <c r="H63" s="234"/>
      <c r="I63" s="235"/>
      <c r="J63" s="248"/>
      <c r="K63" s="249"/>
      <c r="L63" s="249"/>
      <c r="M63" s="249"/>
      <c r="N63" s="249"/>
      <c r="O63" s="249"/>
      <c r="P63" s="249"/>
      <c r="Q63" s="249"/>
      <c r="R63" s="249"/>
      <c r="S63" s="249"/>
      <c r="T63" s="249"/>
      <c r="U63" s="249"/>
      <c r="V63" s="249"/>
      <c r="W63" s="249"/>
      <c r="X63" s="249"/>
      <c r="Y63" s="250"/>
    </row>
    <row r="65" spans="1:25" x14ac:dyDescent="0.3">
      <c r="A65" s="2" t="s">
        <v>199</v>
      </c>
      <c r="B65" s="54" t="s">
        <v>78</v>
      </c>
      <c r="C65" s="54"/>
      <c r="D65" s="54"/>
      <c r="E65" s="54"/>
      <c r="F65" s="54"/>
      <c r="G65" s="54"/>
      <c r="H65" s="54"/>
      <c r="I65" s="54"/>
      <c r="J65" s="54"/>
      <c r="K65" s="54"/>
      <c r="L65" s="54"/>
      <c r="M65" s="54"/>
      <c r="N65" s="54"/>
      <c r="O65" s="54"/>
      <c r="P65" s="54"/>
      <c r="Q65" s="54"/>
      <c r="R65" s="54"/>
      <c r="S65" s="54"/>
      <c r="T65" s="54"/>
      <c r="U65" s="54"/>
      <c r="V65" s="54"/>
      <c r="W65" s="54"/>
      <c r="X65" s="54"/>
      <c r="Y65" s="54"/>
    </row>
    <row r="66" spans="1:25" x14ac:dyDescent="0.3">
      <c r="B66" s="54"/>
      <c r="C66" s="54"/>
      <c r="D66" s="54"/>
      <c r="E66" s="54"/>
      <c r="F66" s="54"/>
      <c r="G66" s="54"/>
      <c r="H66" s="54"/>
      <c r="I66" s="54"/>
      <c r="J66" s="54"/>
      <c r="K66" s="54"/>
      <c r="L66" s="54"/>
      <c r="M66" s="54"/>
      <c r="N66" s="54"/>
      <c r="O66" s="54"/>
      <c r="P66" s="54"/>
      <c r="Q66" s="54"/>
      <c r="R66" s="54"/>
      <c r="S66" s="54"/>
      <c r="T66" s="54"/>
      <c r="U66" s="54"/>
      <c r="V66" s="54"/>
      <c r="W66" s="54"/>
      <c r="X66" s="54"/>
      <c r="Y66" s="54"/>
    </row>
    <row r="67" spans="1:25" x14ac:dyDescent="0.3">
      <c r="B67" s="212" t="s">
        <v>25</v>
      </c>
      <c r="C67" s="212"/>
      <c r="D67" s="71" t="s">
        <v>79</v>
      </c>
      <c r="E67" s="71"/>
      <c r="F67" s="71"/>
      <c r="G67" s="71"/>
      <c r="H67" s="71"/>
      <c r="I67" s="71"/>
      <c r="J67" s="71"/>
      <c r="K67" s="71"/>
      <c r="L67" s="71"/>
      <c r="M67" s="71"/>
      <c r="N67" s="71"/>
      <c r="O67" s="71"/>
      <c r="P67" s="71"/>
      <c r="Q67" s="71"/>
      <c r="R67" s="71"/>
      <c r="S67" s="71"/>
      <c r="T67" s="71"/>
      <c r="U67" s="71"/>
      <c r="V67" s="71"/>
      <c r="W67" s="71"/>
      <c r="X67" s="71"/>
      <c r="Y67" s="71"/>
    </row>
    <row r="68" spans="1:25" x14ac:dyDescent="0.3">
      <c r="B68" s="212"/>
      <c r="C68" s="212"/>
      <c r="D68" s="71"/>
      <c r="E68" s="71"/>
      <c r="F68" s="71"/>
      <c r="G68" s="71"/>
      <c r="H68" s="71"/>
      <c r="I68" s="71"/>
      <c r="J68" s="71"/>
      <c r="K68" s="71"/>
      <c r="L68" s="71"/>
      <c r="M68" s="71"/>
      <c r="N68" s="71"/>
      <c r="O68" s="71"/>
      <c r="P68" s="71"/>
      <c r="Q68" s="71"/>
      <c r="R68" s="71"/>
      <c r="S68" s="71"/>
      <c r="T68" s="71"/>
      <c r="U68" s="71"/>
      <c r="V68" s="71"/>
      <c r="W68" s="71"/>
      <c r="X68" s="71"/>
      <c r="Y68" s="71"/>
    </row>
    <row r="69" spans="1:25" x14ac:dyDescent="0.3">
      <c r="B69" s="212"/>
      <c r="C69" s="212"/>
      <c r="D69" s="71"/>
      <c r="E69" s="71"/>
      <c r="F69" s="71"/>
      <c r="G69" s="71"/>
      <c r="H69" s="71"/>
      <c r="I69" s="71"/>
      <c r="J69" s="71"/>
      <c r="K69" s="71"/>
      <c r="L69" s="71"/>
      <c r="M69" s="71"/>
      <c r="N69" s="71"/>
      <c r="O69" s="71"/>
      <c r="P69" s="71"/>
      <c r="Q69" s="71"/>
      <c r="R69" s="71"/>
      <c r="S69" s="71"/>
      <c r="T69" s="71"/>
      <c r="U69" s="71"/>
      <c r="V69" s="71"/>
      <c r="W69" s="71"/>
      <c r="X69" s="71"/>
      <c r="Y69" s="71"/>
    </row>
    <row r="70" spans="1:25" x14ac:dyDescent="0.3">
      <c r="B70" s="212"/>
      <c r="C70" s="212"/>
      <c r="D70" s="71"/>
      <c r="E70" s="71"/>
      <c r="F70" s="71"/>
      <c r="G70" s="71"/>
      <c r="H70" s="71"/>
      <c r="I70" s="71"/>
      <c r="J70" s="71"/>
      <c r="K70" s="71"/>
      <c r="L70" s="71"/>
      <c r="M70" s="71"/>
      <c r="N70" s="71"/>
      <c r="O70" s="71"/>
      <c r="P70" s="71"/>
      <c r="Q70" s="71"/>
      <c r="R70" s="71"/>
      <c r="S70" s="71"/>
      <c r="T70" s="71"/>
      <c r="U70" s="71"/>
      <c r="V70" s="71"/>
      <c r="W70" s="71"/>
      <c r="X70" s="71"/>
      <c r="Y70" s="71"/>
    </row>
    <row r="71" spans="1:25" x14ac:dyDescent="0.3">
      <c r="B71" s="230" t="s">
        <v>78</v>
      </c>
      <c r="C71" s="231"/>
      <c r="D71" s="231"/>
      <c r="E71" s="231"/>
      <c r="F71" s="231"/>
      <c r="G71" s="231"/>
      <c r="H71" s="231"/>
      <c r="I71" s="232"/>
      <c r="J71" s="239"/>
      <c r="K71" s="240"/>
      <c r="L71" s="240"/>
      <c r="M71" s="240"/>
      <c r="N71" s="240"/>
      <c r="O71" s="240"/>
      <c r="P71" s="240"/>
      <c r="Q71" s="240"/>
      <c r="R71" s="240"/>
      <c r="S71" s="240"/>
      <c r="T71" s="240"/>
      <c r="U71" s="240"/>
      <c r="V71" s="240"/>
      <c r="W71" s="240"/>
      <c r="X71" s="240"/>
      <c r="Y71" s="241"/>
    </row>
    <row r="72" spans="1:25" x14ac:dyDescent="0.3">
      <c r="B72" s="233"/>
      <c r="C72" s="234"/>
      <c r="D72" s="234"/>
      <c r="E72" s="234"/>
      <c r="F72" s="234"/>
      <c r="G72" s="234"/>
      <c r="H72" s="234"/>
      <c r="I72" s="235"/>
      <c r="J72" s="242"/>
      <c r="K72" s="243"/>
      <c r="L72" s="243"/>
      <c r="M72" s="243"/>
      <c r="N72" s="243"/>
      <c r="O72" s="243"/>
      <c r="P72" s="243"/>
      <c r="Q72" s="243"/>
      <c r="R72" s="243"/>
      <c r="S72" s="243"/>
      <c r="T72" s="243"/>
      <c r="U72" s="243"/>
      <c r="V72" s="243"/>
      <c r="W72" s="243"/>
      <c r="X72" s="243"/>
      <c r="Y72" s="244"/>
    </row>
    <row r="74" spans="1:25" x14ac:dyDescent="0.3">
      <c r="A74" s="2" t="s">
        <v>200</v>
      </c>
      <c r="B74" s="54" t="s">
        <v>80</v>
      </c>
      <c r="C74" s="54"/>
      <c r="D74" s="54"/>
      <c r="E74" s="54"/>
      <c r="F74" s="54"/>
      <c r="G74" s="54"/>
      <c r="H74" s="54"/>
      <c r="I74" s="54"/>
      <c r="J74" s="54"/>
      <c r="K74" s="54"/>
      <c r="L74" s="54"/>
      <c r="M74" s="54"/>
      <c r="N74" s="54"/>
      <c r="O74" s="54"/>
      <c r="P74" s="54"/>
      <c r="Q74" s="54"/>
      <c r="R74" s="54"/>
      <c r="S74" s="54"/>
      <c r="T74" s="54"/>
      <c r="U74" s="54"/>
      <c r="V74" s="54"/>
      <c r="W74" s="54"/>
      <c r="X74" s="54"/>
      <c r="Y74" s="54"/>
    </row>
    <row r="75" spans="1:25" x14ac:dyDescent="0.3">
      <c r="B75" s="54"/>
      <c r="C75" s="54"/>
      <c r="D75" s="54"/>
      <c r="E75" s="54"/>
      <c r="F75" s="54"/>
      <c r="G75" s="54"/>
      <c r="H75" s="54"/>
      <c r="I75" s="54"/>
      <c r="J75" s="54"/>
      <c r="K75" s="54"/>
      <c r="L75" s="54"/>
      <c r="M75" s="54"/>
      <c r="N75" s="54"/>
      <c r="O75" s="54"/>
      <c r="P75" s="54"/>
      <c r="Q75" s="54"/>
      <c r="R75" s="54"/>
      <c r="S75" s="54"/>
      <c r="T75" s="54"/>
      <c r="U75" s="54"/>
      <c r="V75" s="54"/>
      <c r="W75" s="54"/>
      <c r="X75" s="54"/>
      <c r="Y75" s="54"/>
    </row>
    <row r="76" spans="1:25" x14ac:dyDescent="0.3">
      <c r="B76" s="230" t="s">
        <v>81</v>
      </c>
      <c r="C76" s="231"/>
      <c r="D76" s="231"/>
      <c r="E76" s="231"/>
      <c r="F76" s="231"/>
      <c r="G76" s="231"/>
      <c r="H76" s="231"/>
      <c r="I76" s="232"/>
      <c r="J76" s="239"/>
      <c r="K76" s="240"/>
      <c r="L76" s="240"/>
      <c r="M76" s="240"/>
      <c r="N76" s="240"/>
      <c r="O76" s="240"/>
      <c r="P76" s="240"/>
      <c r="Q76" s="240"/>
      <c r="R76" s="240"/>
      <c r="S76" s="240"/>
      <c r="T76" s="240"/>
      <c r="U76" s="240"/>
      <c r="V76" s="240"/>
      <c r="W76" s="240"/>
      <c r="X76" s="240"/>
      <c r="Y76" s="241"/>
    </row>
    <row r="77" spans="1:25" x14ac:dyDescent="0.3">
      <c r="B77" s="233"/>
      <c r="C77" s="234"/>
      <c r="D77" s="234"/>
      <c r="E77" s="234"/>
      <c r="F77" s="234"/>
      <c r="G77" s="234"/>
      <c r="H77" s="234"/>
      <c r="I77" s="235"/>
      <c r="J77" s="242"/>
      <c r="K77" s="243"/>
      <c r="L77" s="243"/>
      <c r="M77" s="243"/>
      <c r="N77" s="243"/>
      <c r="O77" s="243"/>
      <c r="P77" s="243"/>
      <c r="Q77" s="243"/>
      <c r="R77" s="243"/>
      <c r="S77" s="243"/>
      <c r="T77" s="243"/>
      <c r="U77" s="243"/>
      <c r="V77" s="243"/>
      <c r="W77" s="243"/>
      <c r="X77" s="243"/>
      <c r="Y77" s="244"/>
    </row>
    <row r="79" spans="1:25" x14ac:dyDescent="0.3">
      <c r="A79" s="2" t="s">
        <v>201</v>
      </c>
      <c r="B79" s="54" t="s">
        <v>98</v>
      </c>
      <c r="C79" s="54"/>
      <c r="D79" s="54"/>
      <c r="E79" s="54"/>
      <c r="F79" s="54"/>
      <c r="G79" s="54"/>
      <c r="H79" s="54"/>
      <c r="I79" s="54"/>
      <c r="J79" s="54"/>
      <c r="K79" s="54"/>
      <c r="L79" s="54"/>
      <c r="M79" s="54"/>
      <c r="N79" s="54"/>
      <c r="O79" s="54"/>
      <c r="P79" s="54"/>
      <c r="Q79" s="54"/>
      <c r="R79" s="54"/>
      <c r="S79" s="54"/>
      <c r="T79" s="54"/>
      <c r="U79" s="54"/>
      <c r="V79" s="54"/>
      <c r="W79" s="54"/>
      <c r="X79" s="54"/>
      <c r="Y79" s="54"/>
    </row>
    <row r="80" spans="1:25" x14ac:dyDescent="0.3">
      <c r="B80" s="54"/>
      <c r="C80" s="54"/>
      <c r="D80" s="54"/>
      <c r="E80" s="54"/>
      <c r="F80" s="54"/>
      <c r="G80" s="54"/>
      <c r="H80" s="54"/>
      <c r="I80" s="54"/>
      <c r="J80" s="54"/>
      <c r="K80" s="54"/>
      <c r="L80" s="54"/>
      <c r="M80" s="54"/>
      <c r="N80" s="54"/>
      <c r="O80" s="54"/>
      <c r="P80" s="54"/>
      <c r="Q80" s="54"/>
      <c r="R80" s="54"/>
      <c r="S80" s="54"/>
      <c r="T80" s="54"/>
      <c r="U80" s="54"/>
      <c r="V80" s="54"/>
      <c r="W80" s="54"/>
      <c r="X80" s="54"/>
      <c r="Y80" s="54"/>
    </row>
    <row r="81" spans="2:25" x14ac:dyDescent="0.3">
      <c r="B81" s="230" t="s">
        <v>82</v>
      </c>
      <c r="C81" s="231"/>
      <c r="D81" s="231"/>
      <c r="E81" s="231"/>
      <c r="F81" s="231"/>
      <c r="G81" s="231"/>
      <c r="H81" s="231"/>
      <c r="I81" s="232"/>
      <c r="J81" s="236"/>
      <c r="K81" s="236"/>
      <c r="L81" s="236"/>
      <c r="M81" s="236"/>
      <c r="N81" s="236"/>
      <c r="O81" s="236"/>
      <c r="P81" s="236"/>
      <c r="Q81" s="236"/>
      <c r="R81" s="236"/>
      <c r="S81" s="236"/>
      <c r="T81" s="236"/>
      <c r="U81" s="236"/>
      <c r="V81" s="236"/>
      <c r="W81" s="236"/>
      <c r="X81" s="236"/>
      <c r="Y81" s="236"/>
    </row>
    <row r="82" spans="2:25" x14ac:dyDescent="0.3">
      <c r="B82" s="233"/>
      <c r="C82" s="234"/>
      <c r="D82" s="234"/>
      <c r="E82" s="234"/>
      <c r="F82" s="234"/>
      <c r="G82" s="234"/>
      <c r="H82" s="234"/>
      <c r="I82" s="235"/>
      <c r="J82" s="236"/>
      <c r="K82" s="236"/>
      <c r="L82" s="236"/>
      <c r="M82" s="236"/>
      <c r="N82" s="236"/>
      <c r="O82" s="236"/>
      <c r="P82" s="236"/>
      <c r="Q82" s="236"/>
      <c r="R82" s="236"/>
      <c r="S82" s="236"/>
      <c r="T82" s="236"/>
      <c r="U82" s="236"/>
      <c r="V82" s="236"/>
      <c r="W82" s="236"/>
      <c r="X82" s="236"/>
      <c r="Y82" s="236"/>
    </row>
    <row r="83" spans="2:25" x14ac:dyDescent="0.3">
      <c r="B83" s="230" t="s">
        <v>164</v>
      </c>
      <c r="C83" s="231"/>
      <c r="D83" s="231"/>
      <c r="E83" s="231"/>
      <c r="F83" s="231"/>
      <c r="G83" s="231"/>
      <c r="H83" s="231"/>
      <c r="I83" s="232"/>
      <c r="J83" s="236"/>
      <c r="K83" s="236"/>
      <c r="L83" s="236"/>
      <c r="M83" s="236"/>
      <c r="N83" s="236"/>
      <c r="O83" s="236"/>
      <c r="P83" s="236"/>
      <c r="Q83" s="236"/>
      <c r="R83" s="236"/>
      <c r="S83" s="236"/>
      <c r="T83" s="236"/>
      <c r="U83" s="236"/>
      <c r="V83" s="236"/>
      <c r="W83" s="236"/>
      <c r="X83" s="236"/>
      <c r="Y83" s="236"/>
    </row>
    <row r="84" spans="2:25" x14ac:dyDescent="0.3">
      <c r="B84" s="233"/>
      <c r="C84" s="234"/>
      <c r="D84" s="234"/>
      <c r="E84" s="234"/>
      <c r="F84" s="234"/>
      <c r="G84" s="234"/>
      <c r="H84" s="234"/>
      <c r="I84" s="235"/>
      <c r="J84" s="236"/>
      <c r="K84" s="236"/>
      <c r="L84" s="236"/>
      <c r="M84" s="236"/>
      <c r="N84" s="236"/>
      <c r="O84" s="236"/>
      <c r="P84" s="236"/>
      <c r="Q84" s="236"/>
      <c r="R84" s="236"/>
      <c r="S84" s="236"/>
      <c r="T84" s="236"/>
      <c r="U84" s="236"/>
      <c r="V84" s="236"/>
      <c r="W84" s="236"/>
      <c r="X84" s="236"/>
      <c r="Y84" s="236"/>
    </row>
    <row r="85" spans="2:25" ht="15" customHeight="1" x14ac:dyDescent="0.3">
      <c r="B85" s="237" t="s">
        <v>122</v>
      </c>
      <c r="C85" s="237"/>
      <c r="D85" s="237"/>
      <c r="E85" s="237"/>
      <c r="F85" s="238"/>
      <c r="G85" s="236"/>
      <c r="H85" s="236"/>
      <c r="I85" s="236"/>
      <c r="J85" s="236"/>
      <c r="K85" s="236"/>
      <c r="L85" s="236"/>
      <c r="M85" s="236"/>
      <c r="N85" s="237" t="s">
        <v>123</v>
      </c>
      <c r="O85" s="237"/>
      <c r="P85" s="237"/>
      <c r="Q85" s="237"/>
      <c r="R85" s="236"/>
      <c r="S85" s="236"/>
      <c r="T85" s="236"/>
      <c r="U85" s="236"/>
      <c r="V85" s="236"/>
      <c r="W85" s="236"/>
      <c r="X85" s="236"/>
      <c r="Y85" s="236"/>
    </row>
    <row r="86" spans="2:25" x14ac:dyDescent="0.3">
      <c r="B86" s="237"/>
      <c r="C86" s="237"/>
      <c r="D86" s="237"/>
      <c r="E86" s="237"/>
      <c r="F86" s="236"/>
      <c r="G86" s="236"/>
      <c r="H86" s="236"/>
      <c r="I86" s="236"/>
      <c r="J86" s="236"/>
      <c r="K86" s="236"/>
      <c r="L86" s="236"/>
      <c r="M86" s="236"/>
      <c r="N86" s="237"/>
      <c r="O86" s="237"/>
      <c r="P86" s="237"/>
      <c r="Q86" s="237"/>
      <c r="R86" s="236"/>
      <c r="S86" s="236"/>
      <c r="T86" s="236"/>
      <c r="U86" s="236"/>
      <c r="V86" s="236"/>
      <c r="W86" s="236"/>
      <c r="X86" s="236"/>
      <c r="Y86" s="236"/>
    </row>
    <row r="87" spans="2:25" x14ac:dyDescent="0.3">
      <c r="B87" s="216" t="s">
        <v>29</v>
      </c>
      <c r="C87" s="217"/>
      <c r="D87" s="222"/>
      <c r="E87" s="223"/>
      <c r="F87" s="223"/>
      <c r="G87" s="223"/>
      <c r="H87" s="223"/>
      <c r="I87" s="223"/>
      <c r="J87" s="223"/>
      <c r="K87" s="223"/>
      <c r="L87" s="223"/>
      <c r="M87" s="223"/>
      <c r="N87" s="223"/>
      <c r="O87" s="223"/>
      <c r="P87" s="223"/>
      <c r="Q87" s="223"/>
      <c r="R87" s="223"/>
      <c r="S87" s="223"/>
      <c r="T87" s="223"/>
      <c r="U87" s="223"/>
      <c r="V87" s="223"/>
      <c r="W87" s="223"/>
      <c r="X87" s="223"/>
      <c r="Y87" s="224"/>
    </row>
    <row r="88" spans="2:25" x14ac:dyDescent="0.3">
      <c r="B88" s="218"/>
      <c r="C88" s="219"/>
      <c r="D88" s="225"/>
      <c r="E88" s="226"/>
      <c r="F88" s="226"/>
      <c r="G88" s="226"/>
      <c r="H88" s="226"/>
      <c r="I88" s="226"/>
      <c r="J88" s="226"/>
      <c r="K88" s="226"/>
      <c r="L88" s="226"/>
      <c r="M88" s="226"/>
      <c r="N88" s="226"/>
      <c r="O88" s="226"/>
      <c r="P88" s="226"/>
      <c r="Q88" s="226"/>
      <c r="R88" s="226"/>
      <c r="S88" s="226"/>
      <c r="T88" s="226"/>
      <c r="U88" s="226"/>
      <c r="V88" s="226"/>
      <c r="W88" s="226"/>
      <c r="X88" s="226"/>
      <c r="Y88" s="227"/>
    </row>
    <row r="89" spans="2:25" x14ac:dyDescent="0.3">
      <c r="B89" s="218"/>
      <c r="C89" s="219"/>
      <c r="D89" s="225"/>
      <c r="E89" s="226"/>
      <c r="F89" s="226"/>
      <c r="G89" s="226"/>
      <c r="H89" s="226"/>
      <c r="I89" s="226"/>
      <c r="J89" s="226"/>
      <c r="K89" s="226"/>
      <c r="L89" s="226"/>
      <c r="M89" s="226"/>
      <c r="N89" s="226"/>
      <c r="O89" s="226"/>
      <c r="P89" s="226"/>
      <c r="Q89" s="226"/>
      <c r="R89" s="226"/>
      <c r="S89" s="226"/>
      <c r="T89" s="226"/>
      <c r="U89" s="226"/>
      <c r="V89" s="226"/>
      <c r="W89" s="226"/>
      <c r="X89" s="226"/>
      <c r="Y89" s="227"/>
    </row>
    <row r="90" spans="2:25" x14ac:dyDescent="0.3">
      <c r="B90" s="218"/>
      <c r="C90" s="219"/>
      <c r="D90" s="225"/>
      <c r="E90" s="226"/>
      <c r="F90" s="226"/>
      <c r="G90" s="226"/>
      <c r="H90" s="226"/>
      <c r="I90" s="226"/>
      <c r="J90" s="226"/>
      <c r="K90" s="226"/>
      <c r="L90" s="226"/>
      <c r="M90" s="226"/>
      <c r="N90" s="226"/>
      <c r="O90" s="226"/>
      <c r="P90" s="226"/>
      <c r="Q90" s="226"/>
      <c r="R90" s="226"/>
      <c r="S90" s="226"/>
      <c r="T90" s="226"/>
      <c r="U90" s="226"/>
      <c r="V90" s="226"/>
      <c r="W90" s="226"/>
      <c r="X90" s="226"/>
      <c r="Y90" s="227"/>
    </row>
    <row r="91" spans="2:25" x14ac:dyDescent="0.3">
      <c r="B91" s="218"/>
      <c r="C91" s="219"/>
      <c r="D91" s="225"/>
      <c r="E91" s="226"/>
      <c r="F91" s="226"/>
      <c r="G91" s="226"/>
      <c r="H91" s="226"/>
      <c r="I91" s="226"/>
      <c r="J91" s="226"/>
      <c r="K91" s="226"/>
      <c r="L91" s="226"/>
      <c r="M91" s="226"/>
      <c r="N91" s="226"/>
      <c r="O91" s="226"/>
      <c r="P91" s="226"/>
      <c r="Q91" s="226"/>
      <c r="R91" s="226"/>
      <c r="S91" s="226"/>
      <c r="T91" s="226"/>
      <c r="U91" s="226"/>
      <c r="V91" s="226"/>
      <c r="W91" s="226"/>
      <c r="X91" s="226"/>
      <c r="Y91" s="227"/>
    </row>
    <row r="92" spans="2:25" x14ac:dyDescent="0.3">
      <c r="B92" s="218"/>
      <c r="C92" s="219"/>
      <c r="D92" s="225"/>
      <c r="E92" s="226"/>
      <c r="F92" s="226"/>
      <c r="G92" s="226"/>
      <c r="H92" s="226"/>
      <c r="I92" s="226"/>
      <c r="J92" s="226"/>
      <c r="K92" s="226"/>
      <c r="L92" s="226"/>
      <c r="M92" s="226"/>
      <c r="N92" s="226"/>
      <c r="O92" s="226"/>
      <c r="P92" s="226"/>
      <c r="Q92" s="226"/>
      <c r="R92" s="226"/>
      <c r="S92" s="226"/>
      <c r="T92" s="226"/>
      <c r="U92" s="226"/>
      <c r="V92" s="226"/>
      <c r="W92" s="226"/>
      <c r="X92" s="226"/>
      <c r="Y92" s="227"/>
    </row>
    <row r="93" spans="2:25" x14ac:dyDescent="0.3">
      <c r="B93" s="218"/>
      <c r="C93" s="219"/>
      <c r="D93" s="225"/>
      <c r="E93" s="226"/>
      <c r="F93" s="226"/>
      <c r="G93" s="226"/>
      <c r="H93" s="226"/>
      <c r="I93" s="226"/>
      <c r="J93" s="226"/>
      <c r="K93" s="226"/>
      <c r="L93" s="226"/>
      <c r="M93" s="226"/>
      <c r="N93" s="226"/>
      <c r="O93" s="226"/>
      <c r="P93" s="226"/>
      <c r="Q93" s="226"/>
      <c r="R93" s="226"/>
      <c r="S93" s="226"/>
      <c r="T93" s="226"/>
      <c r="U93" s="226"/>
      <c r="V93" s="226"/>
      <c r="W93" s="226"/>
      <c r="X93" s="226"/>
      <c r="Y93" s="227"/>
    </row>
    <row r="94" spans="2:25" x14ac:dyDescent="0.3">
      <c r="B94" s="220"/>
      <c r="C94" s="221"/>
      <c r="D94" s="228"/>
      <c r="E94" s="200"/>
      <c r="F94" s="200"/>
      <c r="G94" s="200"/>
      <c r="H94" s="200"/>
      <c r="I94" s="200"/>
      <c r="J94" s="200"/>
      <c r="K94" s="200"/>
      <c r="L94" s="200"/>
      <c r="M94" s="200"/>
      <c r="N94" s="200"/>
      <c r="O94" s="200"/>
      <c r="P94" s="200"/>
      <c r="Q94" s="200"/>
      <c r="R94" s="200"/>
      <c r="S94" s="200"/>
      <c r="T94" s="200"/>
      <c r="U94" s="200"/>
      <c r="V94" s="200"/>
      <c r="W94" s="200"/>
      <c r="X94" s="200"/>
      <c r="Y94" s="229"/>
    </row>
  </sheetData>
  <sheetProtection algorithmName="SHA-512" hashValue="IrXjGD+CNoFfM0NiJoHcWEOEuXIscNiTRBvB7Xgdfi1byAvUOtfYpN63w1PFS6tPR6jaS6DRXi/WswDd2EhA8g==" saltValue="S7I1u16ymnjUSahSuIsSuA==" spinCount="100000" sheet="1" objects="1" scenarios="1"/>
  <mergeCells count="46">
    <mergeCell ref="B52:Y53"/>
    <mergeCell ref="S49:Y50"/>
    <mergeCell ref="O49:R50"/>
    <mergeCell ref="J49:M50"/>
    <mergeCell ref="B49:I50"/>
    <mergeCell ref="N49:N50"/>
    <mergeCell ref="C32:Y35"/>
    <mergeCell ref="B47:Y48"/>
    <mergeCell ref="C20:Y23"/>
    <mergeCell ref="C24:Y25"/>
    <mergeCell ref="C26:Y29"/>
    <mergeCell ref="C30:Y31"/>
    <mergeCell ref="C36:Y46"/>
    <mergeCell ref="C12:Y15"/>
    <mergeCell ref="C16:Y19"/>
    <mergeCell ref="A2:A3"/>
    <mergeCell ref="B2:Y3"/>
    <mergeCell ref="B5:Y8"/>
    <mergeCell ref="B10:Y11"/>
    <mergeCell ref="B60:I61"/>
    <mergeCell ref="J60:Y61"/>
    <mergeCell ref="D54:Y57"/>
    <mergeCell ref="B54:C57"/>
    <mergeCell ref="B58:I59"/>
    <mergeCell ref="J58:Y59"/>
    <mergeCell ref="B62:I63"/>
    <mergeCell ref="J62:Y63"/>
    <mergeCell ref="B65:Y66"/>
    <mergeCell ref="B67:C70"/>
    <mergeCell ref="D67:Y70"/>
    <mergeCell ref="B71:I72"/>
    <mergeCell ref="J71:Y72"/>
    <mergeCell ref="B74:Y75"/>
    <mergeCell ref="B76:I77"/>
    <mergeCell ref="J76:Y77"/>
    <mergeCell ref="B87:C94"/>
    <mergeCell ref="D87:Y94"/>
    <mergeCell ref="B79:Y80"/>
    <mergeCell ref="B81:I82"/>
    <mergeCell ref="B83:I84"/>
    <mergeCell ref="J81:Y82"/>
    <mergeCell ref="J83:Y84"/>
    <mergeCell ref="B85:E86"/>
    <mergeCell ref="F85:M86"/>
    <mergeCell ref="N85:Q86"/>
    <mergeCell ref="R85:Y86"/>
  </mergeCells>
  <pageMargins left="0.70866141732283472" right="0.70866141732283472" top="0.94488188976377963" bottom="0.74803149606299213" header="0.11811023622047245" footer="0.31496062992125984"/>
  <pageSetup paperSize="9" orientation="portrait" r:id="rId1"/>
  <headerFooter>
    <oddHeader>&amp;L&amp;"Arial Black,Normal" &amp;8
 PKP-Auszahlungsantrag | 
 PKP-Udbetalingsanmodning
&amp;C
&amp;G&amp;R&amp;G</oddHeader>
    <oddFooter>&amp;L&amp;8Version 2, 07.07.2026&amp;C&amp;8&amp;A&amp;R&amp;8
Seite | Side  &amp;P / &amp;N</oddFooter>
  </headerFooter>
  <rowBreaks count="1" manualBreakCount="1">
    <brk id="46" max="16383"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33"/>
  <sheetViews>
    <sheetView view="pageLayout" zoomScale="120" zoomScaleNormal="100" zoomScalePageLayoutView="120" workbookViewId="0">
      <selection activeCell="F15" sqref="F15"/>
    </sheetView>
  </sheetViews>
  <sheetFormatPr defaultColWidth="11.44140625" defaultRowHeight="14.4" x14ac:dyDescent="0.3"/>
  <cols>
    <col min="1" max="1" width="6" style="2" customWidth="1"/>
    <col min="2" max="25" width="3.33203125" style="1" customWidth="1"/>
    <col min="26" max="16384" width="11.44140625" style="1"/>
  </cols>
  <sheetData>
    <row r="1" spans="1:25" x14ac:dyDescent="0.3">
      <c r="B1" s="3"/>
      <c r="C1" s="3"/>
      <c r="D1" s="3"/>
      <c r="E1" s="3"/>
      <c r="F1" s="3"/>
      <c r="G1" s="3"/>
      <c r="H1" s="3"/>
      <c r="I1" s="3"/>
      <c r="J1" s="3"/>
      <c r="K1" s="3"/>
      <c r="L1" s="3"/>
      <c r="M1" s="3"/>
      <c r="N1" s="3"/>
      <c r="O1" s="3"/>
      <c r="P1" s="3"/>
      <c r="Q1" s="3"/>
      <c r="R1" s="3"/>
      <c r="S1" s="3"/>
      <c r="T1" s="3"/>
      <c r="U1" s="3"/>
      <c r="V1" s="3"/>
      <c r="W1" s="3"/>
      <c r="X1" s="3"/>
      <c r="Y1" s="3"/>
    </row>
    <row r="2" spans="1:25" ht="18.75" customHeight="1" x14ac:dyDescent="0.3">
      <c r="A2" s="40" t="s">
        <v>29</v>
      </c>
      <c r="B2" s="41" t="s">
        <v>28</v>
      </c>
      <c r="C2" s="41"/>
      <c r="D2" s="41"/>
      <c r="E2" s="41"/>
      <c r="F2" s="41"/>
      <c r="G2" s="41"/>
      <c r="H2" s="41"/>
      <c r="I2" s="41"/>
      <c r="J2" s="41"/>
      <c r="K2" s="41"/>
      <c r="L2" s="41"/>
      <c r="M2" s="41"/>
      <c r="N2" s="41"/>
      <c r="O2" s="41"/>
      <c r="P2" s="41"/>
      <c r="Q2" s="41"/>
      <c r="R2" s="42"/>
      <c r="S2" s="42"/>
      <c r="T2" s="42"/>
      <c r="U2" s="42"/>
      <c r="V2" s="42"/>
      <c r="W2" s="42"/>
      <c r="X2" s="42"/>
      <c r="Y2" s="42"/>
    </row>
    <row r="3" spans="1:25" ht="18.75" customHeight="1" x14ac:dyDescent="0.3">
      <c r="A3" s="40"/>
      <c r="B3" s="41"/>
      <c r="C3" s="41"/>
      <c r="D3" s="41"/>
      <c r="E3" s="41"/>
      <c r="F3" s="41"/>
      <c r="G3" s="41"/>
      <c r="H3" s="41"/>
      <c r="I3" s="41"/>
      <c r="J3" s="41"/>
      <c r="K3" s="41"/>
      <c r="L3" s="41"/>
      <c r="M3" s="41"/>
      <c r="N3" s="41"/>
      <c r="O3" s="41"/>
      <c r="P3" s="41"/>
      <c r="Q3" s="41"/>
      <c r="R3" s="42"/>
      <c r="S3" s="42"/>
      <c r="T3" s="42"/>
      <c r="U3" s="42"/>
      <c r="V3" s="42"/>
      <c r="W3" s="42"/>
      <c r="X3" s="42"/>
      <c r="Y3" s="42"/>
    </row>
    <row r="4" spans="1:25" x14ac:dyDescent="0.3">
      <c r="B4" s="3"/>
      <c r="C4" s="3"/>
      <c r="D4" s="3"/>
      <c r="E4" s="3"/>
      <c r="F4" s="3"/>
      <c r="G4" s="3"/>
      <c r="H4" s="3"/>
      <c r="I4" s="3"/>
      <c r="J4" s="3"/>
      <c r="K4" s="3"/>
      <c r="L4" s="3"/>
      <c r="M4" s="3"/>
      <c r="N4" s="3"/>
      <c r="O4" s="3"/>
      <c r="P4" s="3"/>
      <c r="Q4" s="3"/>
      <c r="R4" s="3"/>
      <c r="S4" s="3"/>
      <c r="T4" s="3"/>
      <c r="U4" s="3"/>
      <c r="V4" s="3"/>
      <c r="W4" s="3"/>
      <c r="X4" s="3"/>
      <c r="Y4" s="3"/>
    </row>
    <row r="5" spans="1:25" ht="15" customHeight="1" x14ac:dyDescent="0.3">
      <c r="A5" s="43" t="s">
        <v>25</v>
      </c>
      <c r="B5" s="44"/>
      <c r="C5" s="45"/>
      <c r="D5" s="45"/>
      <c r="E5" s="45"/>
      <c r="F5" s="45"/>
      <c r="G5" s="45"/>
      <c r="H5" s="45"/>
      <c r="I5" s="45"/>
      <c r="J5" s="45"/>
      <c r="K5" s="45"/>
      <c r="L5" s="45"/>
      <c r="M5" s="45"/>
      <c r="N5" s="45"/>
      <c r="O5" s="45"/>
      <c r="P5" s="45"/>
      <c r="Q5" s="45"/>
      <c r="R5" s="45"/>
      <c r="S5" s="45"/>
      <c r="T5" s="45"/>
      <c r="U5" s="44"/>
      <c r="V5" s="45"/>
      <c r="W5" s="45"/>
      <c r="X5" s="45"/>
      <c r="Y5" s="45"/>
    </row>
    <row r="6" spans="1:25" ht="15" customHeight="1" x14ac:dyDescent="0.3">
      <c r="A6" s="43"/>
      <c r="B6" s="45"/>
      <c r="C6" s="45"/>
      <c r="D6" s="45"/>
      <c r="E6" s="45"/>
      <c r="F6" s="45"/>
      <c r="G6" s="45"/>
      <c r="H6" s="45"/>
      <c r="I6" s="45"/>
      <c r="J6" s="45"/>
      <c r="K6" s="45"/>
      <c r="L6" s="45"/>
      <c r="M6" s="45"/>
      <c r="N6" s="45"/>
      <c r="O6" s="45"/>
      <c r="P6" s="45"/>
      <c r="Q6" s="45"/>
      <c r="R6" s="45"/>
      <c r="S6" s="45"/>
      <c r="T6" s="45"/>
      <c r="U6" s="45"/>
      <c r="V6" s="45"/>
      <c r="W6" s="45"/>
      <c r="X6" s="45"/>
      <c r="Y6" s="45"/>
    </row>
    <row r="7" spans="1:25" ht="15" customHeight="1" x14ac:dyDescent="0.3">
      <c r="A7" s="43"/>
      <c r="B7" s="45"/>
      <c r="C7" s="45"/>
      <c r="D7" s="45"/>
      <c r="E7" s="45"/>
      <c r="F7" s="45"/>
      <c r="G7" s="45"/>
      <c r="H7" s="45"/>
      <c r="I7" s="45"/>
      <c r="J7" s="45"/>
      <c r="K7" s="45"/>
      <c r="L7" s="45"/>
      <c r="M7" s="45"/>
      <c r="N7" s="45"/>
      <c r="O7" s="45"/>
      <c r="P7" s="45"/>
      <c r="Q7" s="45"/>
      <c r="R7" s="45"/>
      <c r="S7" s="45"/>
      <c r="T7" s="45"/>
      <c r="U7" s="45"/>
      <c r="V7" s="45"/>
      <c r="W7" s="45"/>
      <c r="X7" s="45"/>
      <c r="Y7" s="45"/>
    </row>
    <row r="8" spans="1:25" ht="15" customHeight="1" x14ac:dyDescent="0.3">
      <c r="A8" s="43"/>
      <c r="B8" s="45"/>
      <c r="C8" s="45"/>
      <c r="D8" s="45"/>
      <c r="E8" s="45"/>
      <c r="F8" s="45"/>
      <c r="G8" s="45"/>
      <c r="H8" s="45"/>
      <c r="I8" s="45"/>
      <c r="J8" s="45"/>
      <c r="K8" s="45"/>
      <c r="L8" s="45"/>
      <c r="M8" s="45"/>
      <c r="N8" s="45"/>
      <c r="O8" s="45"/>
      <c r="P8" s="45"/>
      <c r="Q8" s="45"/>
      <c r="R8" s="45"/>
      <c r="S8" s="45"/>
      <c r="T8" s="45"/>
      <c r="U8" s="45"/>
      <c r="V8" s="45"/>
      <c r="W8" s="45"/>
      <c r="X8" s="45"/>
      <c r="Y8" s="45"/>
    </row>
    <row r="9" spans="1:25" ht="15" customHeight="1" x14ac:dyDescent="0.3">
      <c r="A9" s="43"/>
      <c r="B9" s="45"/>
      <c r="C9" s="45"/>
      <c r="D9" s="45"/>
      <c r="E9" s="45"/>
      <c r="F9" s="45"/>
      <c r="G9" s="45"/>
      <c r="H9" s="45"/>
      <c r="I9" s="45"/>
      <c r="J9" s="45"/>
      <c r="K9" s="45"/>
      <c r="L9" s="45"/>
      <c r="M9" s="45"/>
      <c r="N9" s="45"/>
      <c r="O9" s="45"/>
      <c r="P9" s="45"/>
      <c r="Q9" s="45"/>
      <c r="R9" s="45"/>
      <c r="S9" s="45"/>
      <c r="T9" s="45"/>
      <c r="U9" s="45"/>
      <c r="V9" s="45"/>
      <c r="W9" s="45"/>
      <c r="X9" s="45"/>
      <c r="Y9" s="45"/>
    </row>
    <row r="10" spans="1:25" x14ac:dyDescent="0.3">
      <c r="B10" s="3"/>
      <c r="C10" s="3"/>
      <c r="D10" s="3"/>
      <c r="E10" s="3"/>
      <c r="F10" s="3"/>
      <c r="G10" s="3"/>
      <c r="H10" s="3"/>
      <c r="I10" s="3"/>
      <c r="J10" s="3"/>
      <c r="K10" s="3"/>
      <c r="L10" s="3"/>
      <c r="M10" s="3"/>
      <c r="N10" s="3"/>
      <c r="O10" s="3"/>
      <c r="P10" s="3"/>
      <c r="Q10" s="3"/>
      <c r="R10" s="3"/>
      <c r="S10" s="3"/>
      <c r="T10" s="3"/>
      <c r="U10" s="3"/>
      <c r="V10" s="3"/>
      <c r="W10" s="3"/>
      <c r="X10" s="3"/>
      <c r="Y10" s="3"/>
    </row>
    <row r="11" spans="1:25" ht="26.25" customHeight="1" x14ac:dyDescent="0.3">
      <c r="A11" s="2" t="s">
        <v>30</v>
      </c>
    </row>
    <row r="12" spans="1:25" ht="15" customHeight="1" x14ac:dyDescent="0.3"/>
    <row r="13" spans="1:25" ht="15" customHeight="1" x14ac:dyDescent="0.3"/>
    <row r="14" spans="1:25" ht="15" customHeight="1" x14ac:dyDescent="0.3"/>
    <row r="15" spans="1:25" ht="15" customHeight="1" x14ac:dyDescent="0.3"/>
    <row r="16" spans="1:25"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sheetData>
  <mergeCells count="6">
    <mergeCell ref="A2:A3"/>
    <mergeCell ref="B2:Q3"/>
    <mergeCell ref="R2:Y3"/>
    <mergeCell ref="A5:A9"/>
    <mergeCell ref="B5:T9"/>
    <mergeCell ref="U5:Y9"/>
  </mergeCells>
  <pageMargins left="0.70866141732283461" right="0.70866141732283461" top="0.94488188976377951" bottom="0.74803149606299213" header="0.11811023622047244" footer="0.31496062992125984"/>
  <pageSetup paperSize="9" orientation="portrait" r:id="rId1"/>
  <headerFooter>
    <oddHeader>&amp;L&amp;"Arial Black,Standard" &amp;8
  Antrag auf Vorauszahlung | 
  Ansøgning om forudbetaling &amp;C&amp;G&amp;R&amp;G</oddHeader>
    <oddFooter>&amp;L&amp;8Version 0&amp;C&amp;8&amp;A&amp;R&amp;8
Seite | Side  &amp;P /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33"/>
  <sheetViews>
    <sheetView view="pageLayout" zoomScale="120" zoomScaleNormal="100" zoomScalePageLayoutView="120" workbookViewId="0">
      <selection activeCell="S2" sqref="S2:T6"/>
    </sheetView>
  </sheetViews>
  <sheetFormatPr defaultColWidth="11.44140625" defaultRowHeight="14.4" x14ac:dyDescent="0.3"/>
  <cols>
    <col min="1" max="1" width="6" style="2" customWidth="1"/>
    <col min="2" max="39" width="3.33203125" style="1" customWidth="1"/>
    <col min="40" max="16384" width="11.44140625" style="1"/>
  </cols>
  <sheetData>
    <row r="1" spans="1:39" x14ac:dyDescent="0.3">
      <c r="B1" s="3"/>
      <c r="C1" s="3"/>
      <c r="D1" s="3"/>
      <c r="E1" s="3"/>
      <c r="F1" s="3"/>
      <c r="G1" s="3"/>
      <c r="H1" s="3"/>
      <c r="I1" s="3"/>
      <c r="J1" s="3"/>
      <c r="K1" s="3"/>
      <c r="L1" s="3"/>
      <c r="M1" s="3"/>
      <c r="N1" s="3"/>
      <c r="O1" s="3"/>
      <c r="P1" s="3"/>
      <c r="Q1" s="3"/>
      <c r="R1" s="3"/>
      <c r="S1" s="3"/>
      <c r="T1" s="3"/>
      <c r="U1" s="3"/>
      <c r="V1" s="3"/>
      <c r="W1" s="3"/>
      <c r="X1" s="3"/>
      <c r="Y1" s="3"/>
    </row>
    <row r="2" spans="1:39" ht="18.75" customHeight="1" x14ac:dyDescent="0.3">
      <c r="A2" s="40" t="s">
        <v>29</v>
      </c>
      <c r="B2" s="41" t="s">
        <v>28</v>
      </c>
      <c r="C2" s="41"/>
      <c r="D2" s="41"/>
      <c r="E2" s="41"/>
      <c r="F2" s="41"/>
      <c r="G2" s="41"/>
      <c r="H2" s="41"/>
      <c r="I2" s="41"/>
      <c r="J2" s="41"/>
      <c r="K2" s="41"/>
      <c r="L2" s="41"/>
      <c r="M2" s="41"/>
      <c r="N2" s="41"/>
      <c r="O2" s="41"/>
      <c r="P2" s="41"/>
      <c r="Q2" s="41"/>
      <c r="R2" s="4"/>
      <c r="S2" s="43" t="s">
        <v>25</v>
      </c>
      <c r="T2" s="43"/>
      <c r="U2" s="44"/>
      <c r="V2" s="45"/>
      <c r="W2" s="45"/>
      <c r="X2" s="45"/>
      <c r="Y2" s="45"/>
      <c r="Z2" s="45"/>
      <c r="AA2" s="45"/>
      <c r="AB2" s="45"/>
      <c r="AC2" s="45"/>
      <c r="AD2" s="45"/>
      <c r="AE2" s="45"/>
      <c r="AF2" s="45"/>
      <c r="AG2" s="45"/>
      <c r="AH2" s="45"/>
      <c r="AI2" s="45"/>
      <c r="AJ2" s="45"/>
      <c r="AK2" s="45"/>
      <c r="AL2" s="45"/>
      <c r="AM2" s="45"/>
    </row>
    <row r="3" spans="1:39" ht="18.75" customHeight="1" x14ac:dyDescent="0.3">
      <c r="A3" s="40"/>
      <c r="B3" s="41"/>
      <c r="C3" s="41"/>
      <c r="D3" s="41"/>
      <c r="E3" s="41"/>
      <c r="F3" s="41"/>
      <c r="G3" s="41"/>
      <c r="H3" s="41"/>
      <c r="I3" s="41"/>
      <c r="J3" s="41"/>
      <c r="K3" s="41"/>
      <c r="L3" s="41"/>
      <c r="M3" s="41"/>
      <c r="N3" s="41"/>
      <c r="O3" s="41"/>
      <c r="P3" s="41"/>
      <c r="Q3" s="41"/>
      <c r="R3" s="4"/>
      <c r="S3" s="43"/>
      <c r="T3" s="43"/>
      <c r="U3" s="45"/>
      <c r="V3" s="45"/>
      <c r="W3" s="45"/>
      <c r="X3" s="45"/>
      <c r="Y3" s="45"/>
      <c r="Z3" s="45"/>
      <c r="AA3" s="45"/>
      <c r="AB3" s="45"/>
      <c r="AC3" s="45"/>
      <c r="AD3" s="45"/>
      <c r="AE3" s="45"/>
      <c r="AF3" s="45"/>
      <c r="AG3" s="45"/>
      <c r="AH3" s="45"/>
      <c r="AI3" s="45"/>
      <c r="AJ3" s="45"/>
      <c r="AK3" s="45"/>
      <c r="AL3" s="45"/>
      <c r="AM3" s="45"/>
    </row>
    <row r="4" spans="1:39" ht="15" customHeight="1" x14ac:dyDescent="0.3">
      <c r="B4" s="3"/>
      <c r="C4" s="3"/>
      <c r="D4" s="3"/>
      <c r="E4" s="3"/>
      <c r="F4" s="3"/>
      <c r="G4" s="3"/>
      <c r="H4" s="3"/>
      <c r="I4" s="3"/>
      <c r="J4" s="3"/>
      <c r="K4" s="3"/>
      <c r="L4" s="3"/>
      <c r="M4" s="3"/>
      <c r="N4" s="3"/>
      <c r="O4" s="3"/>
      <c r="P4" s="3"/>
      <c r="Q4" s="3"/>
      <c r="R4" s="3"/>
      <c r="S4" s="43"/>
      <c r="T4" s="43"/>
      <c r="U4" s="45"/>
      <c r="V4" s="45"/>
      <c r="W4" s="45"/>
      <c r="X4" s="45"/>
      <c r="Y4" s="45"/>
      <c r="Z4" s="45"/>
      <c r="AA4" s="45"/>
      <c r="AB4" s="45"/>
      <c r="AC4" s="45"/>
      <c r="AD4" s="45"/>
      <c r="AE4" s="45"/>
      <c r="AF4" s="45"/>
      <c r="AG4" s="45"/>
      <c r="AH4" s="45"/>
      <c r="AI4" s="45"/>
      <c r="AJ4" s="45"/>
      <c r="AK4" s="45"/>
      <c r="AL4" s="45"/>
      <c r="AM4" s="45"/>
    </row>
    <row r="5" spans="1:39" ht="15" customHeight="1" x14ac:dyDescent="0.3">
      <c r="B5" s="5"/>
      <c r="C5" s="5"/>
      <c r="D5" s="5"/>
      <c r="E5" s="5"/>
      <c r="F5" s="5"/>
      <c r="G5" s="5"/>
      <c r="H5" s="5"/>
      <c r="I5" s="5"/>
      <c r="J5" s="5"/>
      <c r="K5" s="5"/>
      <c r="L5" s="5"/>
      <c r="M5" s="5"/>
      <c r="N5" s="5"/>
      <c r="O5" s="5"/>
      <c r="P5" s="5"/>
      <c r="Q5" s="5"/>
      <c r="R5" s="5"/>
      <c r="S5" s="43"/>
      <c r="T5" s="43"/>
      <c r="U5" s="45"/>
      <c r="V5" s="45"/>
      <c r="W5" s="45"/>
      <c r="X5" s="45"/>
      <c r="Y5" s="45"/>
      <c r="Z5" s="45"/>
      <c r="AA5" s="45"/>
      <c r="AB5" s="45"/>
      <c r="AC5" s="45"/>
      <c r="AD5" s="45"/>
      <c r="AE5" s="45"/>
      <c r="AF5" s="45"/>
      <c r="AG5" s="45"/>
      <c r="AH5" s="45"/>
      <c r="AI5" s="45"/>
      <c r="AJ5" s="45"/>
      <c r="AK5" s="45"/>
      <c r="AL5" s="45"/>
      <c r="AM5" s="45"/>
    </row>
    <row r="6" spans="1:39" ht="15" customHeight="1" x14ac:dyDescent="0.3">
      <c r="B6" s="5"/>
      <c r="C6" s="5"/>
      <c r="D6" s="5"/>
      <c r="E6" s="5"/>
      <c r="F6" s="5"/>
      <c r="G6" s="5"/>
      <c r="H6" s="5"/>
      <c r="I6" s="5"/>
      <c r="J6" s="5"/>
      <c r="K6" s="5"/>
      <c r="L6" s="5"/>
      <c r="M6" s="5"/>
      <c r="N6" s="5"/>
      <c r="O6" s="5"/>
      <c r="P6" s="5"/>
      <c r="Q6" s="5"/>
      <c r="R6" s="5"/>
      <c r="S6" s="43"/>
      <c r="T6" s="43"/>
      <c r="U6" s="45"/>
      <c r="V6" s="45"/>
      <c r="W6" s="45"/>
      <c r="X6" s="45"/>
      <c r="Y6" s="45"/>
      <c r="Z6" s="45"/>
      <c r="AA6" s="45"/>
      <c r="AB6" s="45"/>
      <c r="AC6" s="45"/>
      <c r="AD6" s="45"/>
      <c r="AE6" s="45"/>
      <c r="AF6" s="45"/>
      <c r="AG6" s="45"/>
      <c r="AH6" s="45"/>
      <c r="AI6" s="45"/>
      <c r="AJ6" s="45"/>
      <c r="AK6" s="45"/>
      <c r="AL6" s="45"/>
      <c r="AM6" s="45"/>
    </row>
    <row r="7" spans="1:39" ht="15" customHeight="1" x14ac:dyDescent="0.3">
      <c r="B7" s="5"/>
      <c r="C7" s="5"/>
      <c r="D7" s="5"/>
      <c r="E7" s="5"/>
      <c r="F7" s="5"/>
      <c r="G7" s="5"/>
      <c r="H7" s="5"/>
      <c r="I7" s="5"/>
      <c r="J7" s="5"/>
      <c r="K7" s="5"/>
      <c r="L7" s="5"/>
      <c r="M7" s="5"/>
      <c r="N7" s="5"/>
      <c r="O7" s="5"/>
      <c r="P7" s="5"/>
      <c r="Q7" s="5"/>
      <c r="R7" s="5"/>
      <c r="S7" s="5"/>
      <c r="T7" s="5"/>
      <c r="U7" s="5"/>
      <c r="V7" s="5"/>
      <c r="W7" s="5"/>
      <c r="X7" s="5"/>
      <c r="Y7" s="5"/>
    </row>
    <row r="8" spans="1:39" ht="22.5" customHeight="1" x14ac:dyDescent="0.3">
      <c r="A8" s="2" t="s">
        <v>30</v>
      </c>
      <c r="B8" s="5"/>
      <c r="C8" s="5"/>
      <c r="D8" s="5"/>
      <c r="E8" s="5"/>
      <c r="F8" s="5"/>
      <c r="G8" s="5"/>
      <c r="H8" s="5"/>
      <c r="I8" s="5"/>
      <c r="J8" s="5"/>
      <c r="K8" s="5"/>
      <c r="L8" s="5"/>
      <c r="M8" s="5"/>
      <c r="N8" s="5"/>
      <c r="O8" s="5"/>
      <c r="P8" s="5"/>
      <c r="Q8" s="5"/>
      <c r="R8" s="5"/>
      <c r="S8" s="5"/>
      <c r="T8" s="5"/>
      <c r="U8" s="5"/>
      <c r="V8" s="5"/>
      <c r="W8" s="5"/>
      <c r="X8" s="5"/>
      <c r="Y8" s="5"/>
    </row>
    <row r="9" spans="1:39" ht="15" customHeight="1" x14ac:dyDescent="0.3">
      <c r="B9" s="5"/>
      <c r="C9" s="5"/>
      <c r="D9" s="5"/>
      <c r="E9" s="5"/>
      <c r="F9" s="5"/>
      <c r="G9" s="5"/>
      <c r="H9" s="5"/>
      <c r="I9" s="5"/>
      <c r="J9" s="5"/>
      <c r="K9" s="5"/>
      <c r="L9" s="5"/>
      <c r="M9" s="5"/>
      <c r="N9" s="5"/>
      <c r="O9" s="5"/>
      <c r="P9" s="5"/>
      <c r="Q9" s="5"/>
      <c r="R9" s="5"/>
      <c r="S9" s="5"/>
      <c r="T9" s="5"/>
      <c r="U9" s="5"/>
      <c r="V9" s="5"/>
      <c r="W9" s="5"/>
      <c r="X9" s="5"/>
      <c r="Y9" s="5"/>
    </row>
    <row r="10" spans="1:39" x14ac:dyDescent="0.3">
      <c r="B10" s="3"/>
      <c r="C10" s="3"/>
      <c r="D10" s="3"/>
      <c r="E10" s="3"/>
      <c r="F10" s="3"/>
      <c r="G10" s="3"/>
      <c r="H10" s="3"/>
      <c r="I10" s="3"/>
      <c r="J10" s="3"/>
      <c r="K10" s="3"/>
      <c r="L10" s="3"/>
      <c r="M10" s="3"/>
      <c r="N10" s="3"/>
      <c r="O10" s="3"/>
      <c r="P10" s="3"/>
      <c r="Q10" s="3"/>
      <c r="R10" s="3"/>
      <c r="S10" s="3"/>
      <c r="T10" s="3"/>
      <c r="U10" s="3"/>
      <c r="V10" s="3"/>
      <c r="W10" s="3"/>
      <c r="X10" s="3"/>
      <c r="Y10" s="3"/>
    </row>
    <row r="11" spans="1:39" ht="15" customHeight="1" x14ac:dyDescent="0.3"/>
    <row r="12" spans="1:39" ht="15" customHeight="1" x14ac:dyDescent="0.3"/>
    <row r="13" spans="1:39" ht="15" customHeight="1" x14ac:dyDescent="0.3"/>
    <row r="14" spans="1:39" ht="15" customHeight="1" x14ac:dyDescent="0.3"/>
    <row r="15" spans="1:39" ht="15" customHeight="1" x14ac:dyDescent="0.3"/>
    <row r="16" spans="1:39" ht="15" customHeight="1" x14ac:dyDescent="0.3"/>
    <row r="17" ht="15" customHeight="1" x14ac:dyDescent="0.3"/>
    <row r="18" ht="15" customHeight="1" x14ac:dyDescent="0.3"/>
    <row r="19" ht="15" customHeight="1" x14ac:dyDescent="0.3"/>
    <row r="20" ht="15" customHeight="1" x14ac:dyDescent="0.3"/>
    <row r="21" ht="15" customHeight="1" x14ac:dyDescent="0.3"/>
    <row r="22" ht="15" customHeight="1" x14ac:dyDescent="0.3"/>
    <row r="23" ht="15" customHeight="1" x14ac:dyDescent="0.3"/>
    <row r="24" ht="15" customHeight="1" x14ac:dyDescent="0.3"/>
    <row r="25" ht="15" customHeight="1" x14ac:dyDescent="0.3"/>
    <row r="26" ht="15" customHeight="1" x14ac:dyDescent="0.3"/>
    <row r="27" ht="15" customHeight="1" x14ac:dyDescent="0.3"/>
    <row r="28" ht="15" customHeight="1" x14ac:dyDescent="0.3"/>
    <row r="29" ht="15" customHeight="1" x14ac:dyDescent="0.3"/>
    <row r="30" ht="15" customHeight="1" x14ac:dyDescent="0.3"/>
    <row r="31" ht="15" customHeight="1" x14ac:dyDescent="0.3"/>
    <row r="32" ht="15" customHeight="1" x14ac:dyDescent="0.3"/>
    <row r="33" ht="15" customHeight="1" x14ac:dyDescent="0.3"/>
  </sheetData>
  <mergeCells count="4">
    <mergeCell ref="U2:AM6"/>
    <mergeCell ref="A2:A3"/>
    <mergeCell ref="B2:Q3"/>
    <mergeCell ref="S2:T6"/>
  </mergeCells>
  <pageMargins left="0.70866141732283461" right="0.70866141732283461" top="0.94488188976377951" bottom="0.74803149606299213" header="0.11811023622047244" footer="0.31496062992125984"/>
  <pageSetup paperSize="9" orientation="landscape" r:id="rId1"/>
  <headerFooter>
    <oddHeader>&amp;L&amp;"Arial Black,Standard" &amp;8
  Antrag auf Vorauszahlung | 
  Ansøgning om forudbetaling &amp;C&amp;G&amp;R&amp;G</oddHeader>
    <oddFooter>&amp;L&amp;8Version 0&amp;C&amp;8&amp;A&amp;R&amp;8
Seite | Side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23"/>
  <sheetViews>
    <sheetView zoomScaleNormal="100" workbookViewId="0">
      <selection activeCell="AG12" sqref="AG12"/>
    </sheetView>
  </sheetViews>
  <sheetFormatPr defaultColWidth="11.44140625" defaultRowHeight="14.4" x14ac:dyDescent="0.3"/>
  <cols>
    <col min="1" max="1" width="6" style="1" customWidth="1"/>
    <col min="2" max="25" width="3.33203125" style="1" customWidth="1"/>
    <col min="26" max="16384" width="11.44140625" style="1"/>
  </cols>
  <sheetData>
    <row r="1" spans="1:25" x14ac:dyDescent="0.3">
      <c r="A1" s="2"/>
      <c r="B1" s="3"/>
      <c r="C1" s="3"/>
      <c r="D1" s="3"/>
      <c r="E1" s="3"/>
      <c r="F1" s="3"/>
      <c r="G1" s="3"/>
      <c r="H1" s="3"/>
      <c r="I1" s="3"/>
      <c r="J1" s="3"/>
      <c r="K1" s="3"/>
      <c r="L1" s="3"/>
      <c r="M1" s="3"/>
      <c r="N1" s="3"/>
      <c r="O1" s="3"/>
      <c r="P1" s="3"/>
      <c r="Q1" s="3"/>
      <c r="R1" s="3"/>
      <c r="S1" s="3"/>
      <c r="T1" s="3"/>
      <c r="U1" s="3"/>
      <c r="V1" s="3"/>
      <c r="W1" s="3"/>
      <c r="X1" s="3"/>
      <c r="Y1" s="3"/>
    </row>
    <row r="2" spans="1:25" ht="18.75" customHeight="1" x14ac:dyDescent="0.3">
      <c r="A2" s="40">
        <v>1</v>
      </c>
      <c r="B2" s="41" t="s">
        <v>175</v>
      </c>
      <c r="C2" s="41"/>
      <c r="D2" s="41"/>
      <c r="E2" s="41"/>
      <c r="F2" s="41"/>
      <c r="G2" s="41"/>
      <c r="H2" s="41"/>
      <c r="I2" s="41"/>
      <c r="J2" s="41"/>
      <c r="K2" s="41"/>
      <c r="L2" s="41"/>
      <c r="M2" s="41"/>
      <c r="N2" s="41"/>
      <c r="O2" s="41"/>
      <c r="P2" s="41"/>
      <c r="Q2" s="41"/>
      <c r="R2" s="41"/>
      <c r="S2" s="41"/>
      <c r="T2" s="41"/>
      <c r="U2" s="41"/>
      <c r="V2" s="41"/>
      <c r="W2" s="41"/>
      <c r="X2" s="41"/>
      <c r="Y2" s="41"/>
    </row>
    <row r="3" spans="1:25" ht="18.75" customHeight="1" x14ac:dyDescent="0.3">
      <c r="A3" s="40"/>
      <c r="B3" s="41"/>
      <c r="C3" s="41"/>
      <c r="D3" s="41"/>
      <c r="E3" s="41"/>
      <c r="F3" s="41"/>
      <c r="G3" s="41"/>
      <c r="H3" s="41"/>
      <c r="I3" s="41"/>
      <c r="J3" s="41"/>
      <c r="K3" s="41"/>
      <c r="L3" s="41"/>
      <c r="M3" s="41"/>
      <c r="N3" s="41"/>
      <c r="O3" s="41"/>
      <c r="P3" s="41"/>
      <c r="Q3" s="41"/>
      <c r="R3" s="41"/>
      <c r="S3" s="41"/>
      <c r="T3" s="41"/>
      <c r="U3" s="41"/>
      <c r="V3" s="41"/>
      <c r="W3" s="41"/>
      <c r="X3" s="41"/>
      <c r="Y3" s="41"/>
    </row>
    <row r="4" spans="1:25" x14ac:dyDescent="0.3">
      <c r="A4" s="2"/>
      <c r="B4" s="3"/>
      <c r="C4" s="3"/>
      <c r="D4" s="3"/>
      <c r="E4" s="3"/>
      <c r="F4" s="3"/>
      <c r="G4" s="3"/>
      <c r="H4" s="3"/>
      <c r="I4" s="3"/>
      <c r="J4" s="3"/>
      <c r="K4" s="3"/>
      <c r="L4" s="3"/>
      <c r="M4" s="3"/>
      <c r="N4" s="3"/>
      <c r="O4" s="3"/>
      <c r="P4" s="3"/>
      <c r="Q4" s="3"/>
      <c r="R4" s="3"/>
      <c r="S4" s="3"/>
      <c r="T4" s="3"/>
      <c r="U4" s="3"/>
      <c r="V4" s="3"/>
      <c r="W4" s="3"/>
      <c r="X4" s="3"/>
      <c r="Y4" s="3"/>
    </row>
    <row r="5" spans="1:25" x14ac:dyDescent="0.3">
      <c r="A5" s="43" t="s">
        <v>25</v>
      </c>
      <c r="B5" s="56" t="s">
        <v>174</v>
      </c>
      <c r="C5" s="56"/>
      <c r="D5" s="56"/>
      <c r="E5" s="56"/>
      <c r="F5" s="56"/>
      <c r="G5" s="56"/>
      <c r="H5" s="56"/>
      <c r="I5" s="56"/>
      <c r="J5" s="56"/>
      <c r="K5" s="56"/>
      <c r="L5" s="56"/>
      <c r="M5" s="56"/>
      <c r="N5" s="56"/>
      <c r="O5" s="56"/>
      <c r="P5" s="56"/>
      <c r="Q5" s="56"/>
      <c r="R5" s="56"/>
      <c r="S5" s="56"/>
      <c r="T5" s="56"/>
      <c r="U5" s="56"/>
      <c r="V5" s="56"/>
      <c r="W5" s="56"/>
      <c r="X5" s="56"/>
      <c r="Y5" s="56"/>
    </row>
    <row r="6" spans="1:25" x14ac:dyDescent="0.3">
      <c r="A6" s="43"/>
      <c r="B6" s="56"/>
      <c r="C6" s="56"/>
      <c r="D6" s="56"/>
      <c r="E6" s="56"/>
      <c r="F6" s="56"/>
      <c r="G6" s="56"/>
      <c r="H6" s="56"/>
      <c r="I6" s="56"/>
      <c r="J6" s="56"/>
      <c r="K6" s="56"/>
      <c r="L6" s="56"/>
      <c r="M6" s="56"/>
      <c r="N6" s="56"/>
      <c r="O6" s="56"/>
      <c r="P6" s="56"/>
      <c r="Q6" s="56"/>
      <c r="R6" s="56"/>
      <c r="S6" s="56"/>
      <c r="T6" s="56"/>
      <c r="U6" s="56"/>
      <c r="V6" s="56"/>
      <c r="W6" s="56"/>
      <c r="X6" s="56"/>
      <c r="Y6" s="56"/>
    </row>
    <row r="7" spans="1:25" x14ac:dyDescent="0.3">
      <c r="A7" s="43"/>
      <c r="B7" s="56"/>
      <c r="C7" s="56"/>
      <c r="D7" s="56"/>
      <c r="E7" s="56"/>
      <c r="F7" s="56"/>
      <c r="G7" s="56"/>
      <c r="H7" s="56"/>
      <c r="I7" s="56"/>
      <c r="J7" s="56"/>
      <c r="K7" s="56"/>
      <c r="L7" s="56"/>
      <c r="M7" s="56"/>
      <c r="N7" s="56"/>
      <c r="O7" s="56"/>
      <c r="P7" s="56"/>
      <c r="Q7" s="56"/>
      <c r="R7" s="56"/>
      <c r="S7" s="56"/>
      <c r="T7" s="56"/>
      <c r="U7" s="56"/>
      <c r="V7" s="56"/>
      <c r="W7" s="56"/>
      <c r="X7" s="56"/>
      <c r="Y7" s="56"/>
    </row>
    <row r="8" spans="1:25" x14ac:dyDescent="0.3">
      <c r="A8" s="43"/>
      <c r="B8" s="56"/>
      <c r="C8" s="56"/>
      <c r="D8" s="56"/>
      <c r="E8" s="56"/>
      <c r="F8" s="56"/>
      <c r="G8" s="56"/>
      <c r="H8" s="56"/>
      <c r="I8" s="56"/>
      <c r="J8" s="56"/>
      <c r="K8" s="56"/>
      <c r="L8" s="56"/>
      <c r="M8" s="56"/>
      <c r="N8" s="56"/>
      <c r="O8" s="56"/>
      <c r="P8" s="56"/>
      <c r="Q8" s="56"/>
      <c r="R8" s="56"/>
      <c r="S8" s="56"/>
      <c r="T8" s="56"/>
      <c r="U8" s="56"/>
      <c r="V8" s="56"/>
      <c r="W8" s="56"/>
      <c r="X8" s="56"/>
      <c r="Y8" s="56"/>
    </row>
    <row r="9" spans="1:25" x14ac:dyDescent="0.3">
      <c r="A9" s="2"/>
      <c r="B9" s="3"/>
      <c r="C9" s="3"/>
      <c r="D9" s="3"/>
      <c r="E9" s="3"/>
      <c r="F9" s="3"/>
      <c r="G9" s="3"/>
      <c r="H9" s="3"/>
      <c r="I9" s="3"/>
      <c r="J9" s="3"/>
      <c r="K9" s="3"/>
      <c r="L9" s="3"/>
      <c r="M9" s="3"/>
      <c r="N9" s="3"/>
      <c r="O9" s="3"/>
      <c r="P9" s="3"/>
      <c r="Q9" s="3"/>
      <c r="R9" s="3"/>
      <c r="S9" s="3"/>
      <c r="T9" s="3"/>
      <c r="U9" s="3"/>
      <c r="V9" s="3"/>
      <c r="W9" s="3"/>
      <c r="X9" s="3"/>
      <c r="Y9" s="3"/>
    </row>
    <row r="10" spans="1:25" ht="26.25" customHeight="1" x14ac:dyDescent="0.3">
      <c r="A10" s="2" t="s">
        <v>0</v>
      </c>
      <c r="B10" s="49" t="s">
        <v>32</v>
      </c>
      <c r="C10" s="50"/>
      <c r="D10" s="50"/>
      <c r="E10" s="50"/>
      <c r="F10" s="50"/>
      <c r="G10" s="50"/>
      <c r="H10" s="50"/>
      <c r="I10" s="50"/>
      <c r="J10" s="50"/>
      <c r="K10" s="50"/>
      <c r="L10" s="50"/>
      <c r="M10" s="57"/>
      <c r="N10" s="57"/>
      <c r="O10" s="57"/>
      <c r="P10" s="57"/>
      <c r="Q10" s="57"/>
      <c r="R10" s="57"/>
      <c r="S10" s="57"/>
      <c r="T10" s="57"/>
      <c r="U10" s="57"/>
      <c r="V10" s="57"/>
      <c r="W10" s="57"/>
      <c r="X10" s="57"/>
      <c r="Y10" s="57"/>
    </row>
    <row r="11" spans="1:25" ht="26.25" customHeight="1" x14ac:dyDescent="0.3">
      <c r="A11" s="2" t="s">
        <v>11</v>
      </c>
      <c r="B11" s="60" t="s">
        <v>171</v>
      </c>
      <c r="C11" s="61"/>
      <c r="D11" s="61"/>
      <c r="E11" s="61"/>
      <c r="F11" s="61"/>
      <c r="G11" s="61"/>
      <c r="H11" s="61"/>
      <c r="I11" s="61"/>
      <c r="J11" s="61"/>
      <c r="K11" s="61"/>
      <c r="L11" s="61"/>
      <c r="M11" s="62"/>
      <c r="N11" s="62"/>
      <c r="O11" s="62"/>
      <c r="P11" s="62"/>
      <c r="Q11" s="62"/>
      <c r="R11" s="62"/>
      <c r="S11" s="62"/>
      <c r="T11" s="62"/>
      <c r="U11" s="62"/>
      <c r="V11" s="62"/>
      <c r="W11" s="62"/>
      <c r="X11" s="62"/>
      <c r="Y11" s="62"/>
    </row>
    <row r="12" spans="1:25" x14ac:dyDescent="0.3">
      <c r="A12" s="2"/>
      <c r="B12" s="3"/>
      <c r="C12" s="3"/>
      <c r="D12" s="3"/>
      <c r="E12" s="3"/>
      <c r="F12" s="3"/>
      <c r="G12" s="3"/>
      <c r="H12" s="3"/>
      <c r="I12" s="3"/>
      <c r="J12" s="3"/>
      <c r="K12" s="3"/>
      <c r="L12" s="3"/>
      <c r="M12" s="3"/>
      <c r="N12" s="3"/>
      <c r="O12" s="3"/>
      <c r="P12" s="3"/>
      <c r="Q12" s="3"/>
      <c r="R12" s="3"/>
      <c r="S12" s="3"/>
      <c r="T12" s="3"/>
      <c r="U12" s="3"/>
      <c r="V12" s="3"/>
      <c r="W12" s="3"/>
      <c r="X12" s="3"/>
      <c r="Y12" s="3"/>
    </row>
    <row r="13" spans="1:25" ht="22.5" customHeight="1" x14ac:dyDescent="0.3">
      <c r="A13" s="2"/>
      <c r="B13" s="3"/>
      <c r="C13" s="3"/>
      <c r="D13" s="3"/>
      <c r="E13" s="3"/>
      <c r="F13" s="3"/>
      <c r="G13" s="3"/>
      <c r="H13" s="3"/>
      <c r="I13" s="3"/>
      <c r="J13" s="3"/>
      <c r="K13" s="3"/>
      <c r="L13" s="3"/>
      <c r="M13" s="46" t="s">
        <v>10</v>
      </c>
      <c r="N13" s="47"/>
      <c r="O13" s="47"/>
      <c r="P13" s="47"/>
      <c r="Q13" s="47"/>
      <c r="R13" s="47"/>
      <c r="S13" s="24"/>
      <c r="T13" s="47" t="s">
        <v>27</v>
      </c>
      <c r="U13" s="47"/>
      <c r="V13" s="47"/>
      <c r="W13" s="47"/>
      <c r="X13" s="47"/>
      <c r="Y13" s="48"/>
    </row>
    <row r="14" spans="1:25" ht="26.25" customHeight="1" x14ac:dyDescent="0.3">
      <c r="A14" s="2" t="s">
        <v>12</v>
      </c>
      <c r="B14" s="49" t="s">
        <v>31</v>
      </c>
      <c r="C14" s="50"/>
      <c r="D14" s="50"/>
      <c r="E14" s="50"/>
      <c r="F14" s="50"/>
      <c r="G14" s="50"/>
      <c r="H14" s="50"/>
      <c r="I14" s="50"/>
      <c r="J14" s="50"/>
      <c r="K14" s="50"/>
      <c r="L14" s="50"/>
      <c r="M14" s="51"/>
      <c r="N14" s="52"/>
      <c r="O14" s="52"/>
      <c r="P14" s="52"/>
      <c r="Q14" s="52"/>
      <c r="R14" s="52"/>
      <c r="S14" s="24" t="s">
        <v>15</v>
      </c>
      <c r="T14" s="52"/>
      <c r="U14" s="52"/>
      <c r="V14" s="52"/>
      <c r="W14" s="52"/>
      <c r="X14" s="52"/>
      <c r="Y14" s="53"/>
    </row>
    <row r="15" spans="1:25" ht="48" customHeight="1" x14ac:dyDescent="0.3">
      <c r="A15" s="2" t="s">
        <v>13</v>
      </c>
      <c r="B15" s="54" t="s">
        <v>202</v>
      </c>
      <c r="C15" s="55"/>
      <c r="D15" s="55"/>
      <c r="E15" s="55"/>
      <c r="F15" s="55"/>
      <c r="G15" s="55"/>
      <c r="H15" s="55"/>
      <c r="I15" s="55"/>
      <c r="J15" s="55"/>
      <c r="K15" s="55"/>
      <c r="L15" s="49"/>
      <c r="M15" s="51"/>
      <c r="N15" s="52"/>
      <c r="O15" s="52"/>
      <c r="P15" s="52"/>
      <c r="Q15" s="52"/>
      <c r="R15" s="52"/>
      <c r="S15" s="24" t="s">
        <v>15</v>
      </c>
      <c r="T15" s="52"/>
      <c r="U15" s="52"/>
      <c r="V15" s="52"/>
      <c r="W15" s="52"/>
      <c r="X15" s="52"/>
      <c r="Y15" s="53"/>
    </row>
    <row r="16" spans="1:25" x14ac:dyDescent="0.3">
      <c r="A16" s="2"/>
      <c r="B16" s="3"/>
      <c r="C16" s="3"/>
      <c r="D16" s="3"/>
      <c r="E16" s="3"/>
      <c r="F16" s="3"/>
      <c r="G16" s="3"/>
      <c r="H16" s="3"/>
      <c r="I16" s="3"/>
      <c r="J16" s="3"/>
      <c r="K16" s="3"/>
      <c r="L16" s="3"/>
      <c r="M16" s="3"/>
      <c r="N16" s="3"/>
      <c r="O16" s="3"/>
      <c r="P16" s="3"/>
      <c r="Q16" s="3"/>
      <c r="R16" s="3"/>
      <c r="S16" s="3"/>
      <c r="T16" s="3"/>
      <c r="U16" s="3"/>
      <c r="V16" s="3"/>
      <c r="W16" s="3"/>
      <c r="X16" s="3"/>
      <c r="Y16" s="3"/>
    </row>
    <row r="17" spans="1:25" ht="22.5" customHeight="1" x14ac:dyDescent="0.3">
      <c r="A17" s="2" t="s">
        <v>14</v>
      </c>
      <c r="B17" s="49" t="s">
        <v>4</v>
      </c>
      <c r="C17" s="50"/>
      <c r="D17" s="50"/>
      <c r="E17" s="50"/>
      <c r="F17" s="50"/>
      <c r="G17" s="64"/>
      <c r="H17" s="46" t="s">
        <v>46</v>
      </c>
      <c r="I17" s="48"/>
      <c r="J17" s="63" t="s">
        <v>9</v>
      </c>
      <c r="K17" s="63"/>
      <c r="L17" s="63"/>
      <c r="M17" s="63"/>
      <c r="N17" s="63"/>
      <c r="O17" s="63"/>
      <c r="P17" s="63"/>
      <c r="Q17" s="63"/>
      <c r="R17" s="63"/>
      <c r="S17" s="63"/>
      <c r="T17" s="63"/>
      <c r="U17" s="63"/>
      <c r="V17" s="63"/>
      <c r="W17" s="63"/>
      <c r="X17" s="63"/>
      <c r="Y17" s="63"/>
    </row>
    <row r="18" spans="1:25" ht="26.25" customHeight="1" x14ac:dyDescent="0.3">
      <c r="A18" s="2"/>
      <c r="B18" s="46" t="s">
        <v>1</v>
      </c>
      <c r="C18" s="47"/>
      <c r="D18" s="47"/>
      <c r="E18" s="47"/>
      <c r="F18" s="47"/>
      <c r="G18" s="48"/>
      <c r="H18" s="58"/>
      <c r="I18" s="59"/>
      <c r="J18" s="57"/>
      <c r="K18" s="57"/>
      <c r="L18" s="57"/>
      <c r="M18" s="57"/>
      <c r="N18" s="57"/>
      <c r="O18" s="57"/>
      <c r="P18" s="57"/>
      <c r="Q18" s="57"/>
      <c r="R18" s="57"/>
      <c r="S18" s="57"/>
      <c r="T18" s="57"/>
      <c r="U18" s="57"/>
      <c r="V18" s="57"/>
      <c r="W18" s="57"/>
      <c r="X18" s="57"/>
      <c r="Y18" s="57"/>
    </row>
    <row r="19" spans="1:25" ht="26.25" customHeight="1" x14ac:dyDescent="0.3">
      <c r="A19" s="2"/>
      <c r="B19" s="46" t="s">
        <v>2</v>
      </c>
      <c r="C19" s="47"/>
      <c r="D19" s="47"/>
      <c r="E19" s="47"/>
      <c r="F19" s="47"/>
      <c r="G19" s="48"/>
      <c r="H19" s="58"/>
      <c r="I19" s="59"/>
      <c r="J19" s="57"/>
      <c r="K19" s="57"/>
      <c r="L19" s="57"/>
      <c r="M19" s="57"/>
      <c r="N19" s="57"/>
      <c r="O19" s="57"/>
      <c r="P19" s="57"/>
      <c r="Q19" s="57"/>
      <c r="R19" s="57"/>
      <c r="S19" s="57"/>
      <c r="T19" s="57"/>
      <c r="U19" s="57"/>
      <c r="V19" s="57"/>
      <c r="W19" s="57"/>
      <c r="X19" s="57"/>
      <c r="Y19" s="57"/>
    </row>
    <row r="20" spans="1:25" ht="26.25" customHeight="1" x14ac:dyDescent="0.3">
      <c r="A20" s="2"/>
      <c r="B20" s="46" t="s">
        <v>3</v>
      </c>
      <c r="C20" s="47"/>
      <c r="D20" s="47"/>
      <c r="E20" s="47"/>
      <c r="F20" s="47"/>
      <c r="G20" s="48"/>
      <c r="H20" s="58"/>
      <c r="I20" s="59"/>
      <c r="J20" s="57"/>
      <c r="K20" s="57"/>
      <c r="L20" s="57"/>
      <c r="M20" s="57"/>
      <c r="N20" s="57"/>
      <c r="O20" s="57"/>
      <c r="P20" s="57"/>
      <c r="Q20" s="57"/>
      <c r="R20" s="57"/>
      <c r="S20" s="57"/>
      <c r="T20" s="57"/>
      <c r="U20" s="57"/>
      <c r="V20" s="57"/>
      <c r="W20" s="57"/>
      <c r="X20" s="57"/>
      <c r="Y20" s="57"/>
    </row>
    <row r="21" spans="1:25" ht="26.25" customHeight="1" x14ac:dyDescent="0.3">
      <c r="A21" s="2"/>
      <c r="B21" s="46" t="s">
        <v>5</v>
      </c>
      <c r="C21" s="47"/>
      <c r="D21" s="47"/>
      <c r="E21" s="47"/>
      <c r="F21" s="47"/>
      <c r="G21" s="48"/>
      <c r="H21" s="58"/>
      <c r="I21" s="59"/>
      <c r="J21" s="57"/>
      <c r="K21" s="57"/>
      <c r="L21" s="57"/>
      <c r="M21" s="57"/>
      <c r="N21" s="57"/>
      <c r="O21" s="57"/>
      <c r="P21" s="57"/>
      <c r="Q21" s="57"/>
      <c r="R21" s="57"/>
      <c r="S21" s="57"/>
      <c r="T21" s="57"/>
      <c r="U21" s="57"/>
      <c r="V21" s="57"/>
      <c r="W21" s="57"/>
      <c r="X21" s="57"/>
      <c r="Y21" s="57"/>
    </row>
    <row r="22" spans="1:25" ht="26.25" customHeight="1" x14ac:dyDescent="0.3">
      <c r="A22" s="2"/>
      <c r="B22" s="46" t="s">
        <v>6</v>
      </c>
      <c r="C22" s="47"/>
      <c r="D22" s="47"/>
      <c r="E22" s="47"/>
      <c r="F22" s="47"/>
      <c r="G22" s="48"/>
      <c r="H22" s="58"/>
      <c r="I22" s="59"/>
      <c r="J22" s="57"/>
      <c r="K22" s="57"/>
      <c r="L22" s="57"/>
      <c r="M22" s="57"/>
      <c r="N22" s="57"/>
      <c r="O22" s="57"/>
      <c r="P22" s="57"/>
      <c r="Q22" s="57"/>
      <c r="R22" s="57"/>
      <c r="S22" s="57"/>
      <c r="T22" s="57"/>
      <c r="U22" s="57"/>
      <c r="V22" s="57"/>
      <c r="W22" s="57"/>
      <c r="X22" s="57"/>
      <c r="Y22" s="57"/>
    </row>
    <row r="23" spans="1:25" ht="26.25" customHeight="1" x14ac:dyDescent="0.3">
      <c r="A23" s="2"/>
      <c r="B23" s="46" t="s">
        <v>7</v>
      </c>
      <c r="C23" s="47"/>
      <c r="D23" s="47"/>
      <c r="E23" s="47"/>
      <c r="F23" s="47"/>
      <c r="G23" s="48"/>
      <c r="H23" s="58"/>
      <c r="I23" s="59"/>
      <c r="J23" s="57"/>
      <c r="K23" s="57"/>
      <c r="L23" s="57"/>
      <c r="M23" s="57"/>
      <c r="N23" s="57"/>
      <c r="O23" s="57"/>
      <c r="P23" s="57"/>
      <c r="Q23" s="57"/>
      <c r="R23" s="57"/>
      <c r="S23" s="57"/>
      <c r="T23" s="57"/>
      <c r="U23" s="57"/>
      <c r="V23" s="57"/>
      <c r="W23" s="57"/>
      <c r="X23" s="57"/>
      <c r="Y23" s="57"/>
    </row>
  </sheetData>
  <mergeCells count="37">
    <mergeCell ref="B11:L11"/>
    <mergeCell ref="M11:Y11"/>
    <mergeCell ref="M13:R13"/>
    <mergeCell ref="B23:G23"/>
    <mergeCell ref="H20:I20"/>
    <mergeCell ref="H21:I21"/>
    <mergeCell ref="B22:G22"/>
    <mergeCell ref="J17:Y17"/>
    <mergeCell ref="B18:G18"/>
    <mergeCell ref="B17:G17"/>
    <mergeCell ref="H18:I18"/>
    <mergeCell ref="B20:G20"/>
    <mergeCell ref="B21:G21"/>
    <mergeCell ref="H19:I19"/>
    <mergeCell ref="J23:Y23"/>
    <mergeCell ref="J18:Y18"/>
    <mergeCell ref="H23:I23"/>
    <mergeCell ref="J19:Y19"/>
    <mergeCell ref="J20:Y20"/>
    <mergeCell ref="J21:Y21"/>
    <mergeCell ref="H17:I17"/>
    <mergeCell ref="J22:Y22"/>
    <mergeCell ref="H22:I22"/>
    <mergeCell ref="A2:A3"/>
    <mergeCell ref="A5:A8"/>
    <mergeCell ref="B5:Y8"/>
    <mergeCell ref="B10:L10"/>
    <mergeCell ref="M10:Y10"/>
    <mergeCell ref="B2:Y3"/>
    <mergeCell ref="B19:G19"/>
    <mergeCell ref="T13:Y13"/>
    <mergeCell ref="B14:L14"/>
    <mergeCell ref="M14:R14"/>
    <mergeCell ref="T14:Y14"/>
    <mergeCell ref="B15:L15"/>
    <mergeCell ref="M15:R15"/>
    <mergeCell ref="T15:Y15"/>
  </mergeCells>
  <conditionalFormatting sqref="H18:I23">
    <cfRule type="containsText" dxfId="25" priority="1" operator="containsText" text="DK">
      <formula>NOT(ISERROR(SEARCH("DK",H18)))</formula>
    </cfRule>
    <cfRule type="containsText" dxfId="24" priority="2" operator="containsText" text="DE">
      <formula>NOT(ISERROR(SEARCH("DE",H18)))</formula>
    </cfRule>
  </conditionalFormatting>
  <dataValidations count="2">
    <dataValidation type="date" allowBlank="1" showInputMessage="1" showErrorMessage="1" sqref="M14:R15 T14:Y15" xr:uid="{00000000-0002-0000-0300-000000000000}">
      <formula1>43831</formula1>
      <formula2>47483</formula2>
    </dataValidation>
    <dataValidation type="list" allowBlank="1" showInputMessage="1" showErrorMessage="1" sqref="H18:I23" xr:uid="{00000000-0002-0000-0300-000001000000}">
      <formula1>"DE, DK"</formula1>
    </dataValidation>
  </dataValidations>
  <pageMargins left="0.70866141732283472" right="0.70866141732283472" top="0.94488188976377963" bottom="0.74803149606299213" header="0.11811023622047245" footer="0.31496062992125984"/>
  <pageSetup paperSize="9" orientation="portrait" r:id="rId1"/>
  <headerFooter>
    <oddHeader>&amp;L&amp;"Arial Black,Normal" &amp;8
 PKP-Auszahlungsantrag | 
 PKP-Udbetalingsanmodning
  &amp;K00B6EDMODELL | MODEL 1&amp;C
&amp;G&amp;R&amp;G</oddHeader>
    <oddFooter>&amp;L&amp;8Version 2, 07.07.2026&amp;C&amp;8&amp;A&amp;R&amp;8
Seite | Side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49"/>
  <sheetViews>
    <sheetView tabSelected="1" zoomScale="120" zoomScaleNormal="120" workbookViewId="0">
      <selection activeCell="AG11" sqref="AG11"/>
    </sheetView>
  </sheetViews>
  <sheetFormatPr defaultColWidth="11.44140625" defaultRowHeight="14.4" x14ac:dyDescent="0.3"/>
  <cols>
    <col min="1" max="1" width="6" style="2" customWidth="1"/>
    <col min="2" max="25" width="3.33203125" style="1" customWidth="1"/>
    <col min="26" max="16384" width="11.44140625" style="1"/>
  </cols>
  <sheetData>
    <row r="1" spans="1:25" x14ac:dyDescent="0.3">
      <c r="B1" s="3"/>
      <c r="C1" s="3"/>
      <c r="D1" s="3"/>
      <c r="E1" s="3"/>
      <c r="F1" s="3"/>
      <c r="G1" s="3"/>
      <c r="H1" s="3"/>
      <c r="I1" s="3"/>
      <c r="J1" s="3"/>
      <c r="K1" s="3"/>
      <c r="L1" s="3"/>
      <c r="M1" s="3"/>
      <c r="N1" s="3"/>
      <c r="O1" s="3"/>
      <c r="P1" s="3"/>
      <c r="Q1" s="3"/>
      <c r="R1" s="3"/>
      <c r="S1" s="3"/>
      <c r="T1" s="3"/>
      <c r="U1" s="3"/>
      <c r="V1" s="3"/>
      <c r="W1" s="3"/>
      <c r="X1" s="3"/>
      <c r="Y1" s="3"/>
    </row>
    <row r="2" spans="1:25" ht="18.75" customHeight="1" x14ac:dyDescent="0.3">
      <c r="A2" s="40" t="s">
        <v>102</v>
      </c>
      <c r="B2" s="41" t="s">
        <v>118</v>
      </c>
      <c r="C2" s="41"/>
      <c r="D2" s="41"/>
      <c r="E2" s="41"/>
      <c r="F2" s="41"/>
      <c r="G2" s="41"/>
      <c r="H2" s="41"/>
      <c r="I2" s="41"/>
      <c r="J2" s="41"/>
      <c r="K2" s="41"/>
      <c r="L2" s="41"/>
      <c r="M2" s="41"/>
      <c r="N2" s="41"/>
      <c r="O2" s="41"/>
      <c r="P2" s="41"/>
      <c r="Q2" s="41"/>
      <c r="R2" s="41"/>
      <c r="S2" s="41"/>
      <c r="T2" s="41"/>
      <c r="U2" s="41"/>
      <c r="V2" s="41"/>
      <c r="W2" s="41"/>
      <c r="X2" s="41"/>
      <c r="Y2" s="41"/>
    </row>
    <row r="3" spans="1:25" ht="18.75" customHeight="1" x14ac:dyDescent="0.3">
      <c r="A3" s="40"/>
      <c r="B3" s="41"/>
      <c r="C3" s="41"/>
      <c r="D3" s="41"/>
      <c r="E3" s="41"/>
      <c r="F3" s="41"/>
      <c r="G3" s="41"/>
      <c r="H3" s="41"/>
      <c r="I3" s="41"/>
      <c r="J3" s="41"/>
      <c r="K3" s="41"/>
      <c r="L3" s="41"/>
      <c r="M3" s="41"/>
      <c r="N3" s="41"/>
      <c r="O3" s="41"/>
      <c r="P3" s="41"/>
      <c r="Q3" s="41"/>
      <c r="R3" s="41"/>
      <c r="S3" s="41"/>
      <c r="T3" s="41"/>
      <c r="U3" s="41"/>
      <c r="V3" s="41"/>
      <c r="W3" s="41"/>
      <c r="X3" s="41"/>
      <c r="Y3" s="41"/>
    </row>
    <row r="4" spans="1:25" x14ac:dyDescent="0.3">
      <c r="B4" s="3"/>
      <c r="C4" s="3"/>
      <c r="D4" s="3"/>
      <c r="E4" s="3"/>
      <c r="F4" s="3"/>
      <c r="G4" s="3"/>
      <c r="H4" s="3"/>
      <c r="I4" s="3"/>
      <c r="J4" s="3"/>
      <c r="K4" s="3"/>
      <c r="L4" s="3"/>
      <c r="M4" s="3"/>
      <c r="N4" s="3"/>
      <c r="O4" s="3"/>
      <c r="P4" s="3"/>
      <c r="Q4" s="3"/>
      <c r="R4" s="3"/>
      <c r="S4" s="3"/>
      <c r="T4" s="3"/>
      <c r="U4" s="3"/>
      <c r="V4" s="3"/>
      <c r="W4" s="3"/>
      <c r="X4" s="3"/>
      <c r="Y4" s="3"/>
    </row>
    <row r="5" spans="1:25" ht="15" customHeight="1" x14ac:dyDescent="0.3">
      <c r="A5" s="43" t="s">
        <v>25</v>
      </c>
      <c r="B5" s="56" t="s">
        <v>187</v>
      </c>
      <c r="C5" s="56"/>
      <c r="D5" s="56"/>
      <c r="E5" s="56"/>
      <c r="F5" s="56"/>
      <c r="G5" s="56"/>
      <c r="H5" s="56"/>
      <c r="I5" s="56"/>
      <c r="J5" s="56"/>
      <c r="K5" s="56"/>
      <c r="L5" s="56"/>
      <c r="M5" s="56"/>
      <c r="N5" s="56"/>
      <c r="O5" s="56"/>
      <c r="P5" s="56"/>
      <c r="Q5" s="56"/>
      <c r="R5" s="56"/>
      <c r="S5" s="56"/>
      <c r="T5" s="56"/>
      <c r="U5" s="56"/>
      <c r="V5" s="56"/>
      <c r="W5" s="56"/>
      <c r="X5" s="56"/>
      <c r="Y5" s="56"/>
    </row>
    <row r="6" spans="1:25" ht="15" customHeight="1" x14ac:dyDescent="0.3">
      <c r="A6" s="43"/>
      <c r="B6" s="56"/>
      <c r="C6" s="56"/>
      <c r="D6" s="56"/>
      <c r="E6" s="56"/>
      <c r="F6" s="56"/>
      <c r="G6" s="56"/>
      <c r="H6" s="56"/>
      <c r="I6" s="56"/>
      <c r="J6" s="56"/>
      <c r="K6" s="56"/>
      <c r="L6" s="56"/>
      <c r="M6" s="56"/>
      <c r="N6" s="56"/>
      <c r="O6" s="56"/>
      <c r="P6" s="56"/>
      <c r="Q6" s="56"/>
      <c r="R6" s="56"/>
      <c r="S6" s="56"/>
      <c r="T6" s="56"/>
      <c r="U6" s="56"/>
      <c r="V6" s="56"/>
      <c r="W6" s="56"/>
      <c r="X6" s="56"/>
      <c r="Y6" s="56"/>
    </row>
    <row r="7" spans="1:25" ht="15" customHeight="1" x14ac:dyDescent="0.3">
      <c r="A7" s="43"/>
      <c r="B7" s="56"/>
      <c r="C7" s="56"/>
      <c r="D7" s="56"/>
      <c r="E7" s="56"/>
      <c r="F7" s="56"/>
      <c r="G7" s="56"/>
      <c r="H7" s="56"/>
      <c r="I7" s="56"/>
      <c r="J7" s="56"/>
      <c r="K7" s="56"/>
      <c r="L7" s="56"/>
      <c r="M7" s="56"/>
      <c r="N7" s="56"/>
      <c r="O7" s="56"/>
      <c r="P7" s="56"/>
      <c r="Q7" s="56"/>
      <c r="R7" s="56"/>
      <c r="S7" s="56"/>
      <c r="T7" s="56"/>
      <c r="U7" s="56"/>
      <c r="V7" s="56"/>
      <c r="W7" s="56"/>
      <c r="X7" s="56"/>
      <c r="Y7" s="56"/>
    </row>
    <row r="8" spans="1:25" ht="15" customHeight="1" x14ac:dyDescent="0.3">
      <c r="A8" s="43"/>
      <c r="B8" s="56"/>
      <c r="C8" s="56"/>
      <c r="D8" s="56"/>
      <c r="E8" s="56"/>
      <c r="F8" s="56"/>
      <c r="G8" s="56"/>
      <c r="H8" s="56"/>
      <c r="I8" s="56"/>
      <c r="J8" s="56"/>
      <c r="K8" s="56"/>
      <c r="L8" s="56"/>
      <c r="M8" s="56"/>
      <c r="N8" s="56"/>
      <c r="O8" s="56"/>
      <c r="P8" s="56"/>
      <c r="Q8" s="56"/>
      <c r="R8" s="56"/>
      <c r="S8" s="56"/>
      <c r="T8" s="56"/>
      <c r="U8" s="56"/>
      <c r="V8" s="56"/>
      <c r="W8" s="56"/>
      <c r="X8" s="56"/>
      <c r="Y8" s="56"/>
    </row>
    <row r="9" spans="1:25" x14ac:dyDescent="0.3">
      <c r="B9" s="3"/>
      <c r="C9" s="3"/>
      <c r="D9" s="3"/>
      <c r="E9" s="3"/>
      <c r="F9" s="3"/>
      <c r="G9" s="3"/>
      <c r="H9" s="3"/>
      <c r="I9" s="3"/>
      <c r="J9" s="3"/>
      <c r="K9" s="3"/>
      <c r="L9" s="3"/>
      <c r="M9" s="3"/>
      <c r="N9" s="3"/>
      <c r="O9" s="3"/>
      <c r="P9" s="3"/>
      <c r="Q9" s="3"/>
      <c r="R9" s="3"/>
      <c r="S9" s="3"/>
      <c r="T9" s="3"/>
      <c r="U9" s="3"/>
      <c r="V9" s="3"/>
      <c r="W9" s="3"/>
      <c r="X9" s="3"/>
      <c r="Y9" s="3"/>
    </row>
    <row r="10" spans="1:25" ht="26.25" customHeight="1" x14ac:dyDescent="0.3">
      <c r="A10" s="2" t="s">
        <v>103</v>
      </c>
      <c r="B10" s="49" t="s">
        <v>32</v>
      </c>
      <c r="C10" s="50"/>
      <c r="D10" s="50"/>
      <c r="E10" s="50"/>
      <c r="F10" s="50"/>
      <c r="G10" s="50"/>
      <c r="H10" s="50"/>
      <c r="I10" s="50"/>
      <c r="J10" s="50"/>
      <c r="K10" s="50"/>
      <c r="L10" s="50"/>
      <c r="M10" s="70" t="str">
        <f>IF('1_Projekt'!M10="","",'1_Projekt'!M10)</f>
        <v/>
      </c>
      <c r="N10" s="70"/>
      <c r="O10" s="70"/>
      <c r="P10" s="70"/>
      <c r="Q10" s="70"/>
      <c r="R10" s="70"/>
      <c r="S10" s="70"/>
      <c r="T10" s="70"/>
      <c r="U10" s="70"/>
      <c r="V10" s="70"/>
      <c r="W10" s="70"/>
      <c r="X10" s="70"/>
      <c r="Y10" s="70"/>
    </row>
    <row r="11" spans="1:25" ht="22.5" customHeight="1" x14ac:dyDescent="0.3">
      <c r="A11" s="2" t="s">
        <v>104</v>
      </c>
      <c r="B11" s="68" t="s">
        <v>170</v>
      </c>
      <c r="C11" s="69"/>
      <c r="D11" s="69"/>
      <c r="E11" s="69"/>
      <c r="F11" s="69"/>
      <c r="G11" s="69"/>
      <c r="H11" s="69"/>
      <c r="I11" s="69"/>
      <c r="J11" s="69"/>
      <c r="K11" s="69"/>
      <c r="L11" s="69"/>
      <c r="M11" s="70" t="str">
        <f>IF('1_Projekt'!M11="","",'1_Projekt'!M11)</f>
        <v/>
      </c>
      <c r="N11" s="70"/>
      <c r="O11" s="70"/>
      <c r="P11" s="70"/>
      <c r="Q11" s="70"/>
      <c r="R11" s="70"/>
      <c r="S11" s="70"/>
      <c r="T11" s="70"/>
      <c r="U11" s="70"/>
      <c r="V11" s="70"/>
      <c r="W11" s="70"/>
      <c r="X11" s="70"/>
      <c r="Y11" s="70"/>
    </row>
    <row r="12" spans="1:25" ht="22.5" customHeight="1" x14ac:dyDescent="0.3">
      <c r="A12" s="2" t="s">
        <v>105</v>
      </c>
      <c r="B12" s="55" t="s">
        <v>185</v>
      </c>
      <c r="C12" s="55"/>
      <c r="D12" s="55"/>
      <c r="E12" s="55"/>
      <c r="F12" s="55"/>
      <c r="G12" s="55"/>
      <c r="H12" s="55"/>
      <c r="I12" s="55"/>
      <c r="J12" s="55"/>
      <c r="K12" s="55"/>
      <c r="L12" s="49"/>
      <c r="M12" s="65" t="str">
        <f>IF('1_Projekt'!M15="","",'1_Projekt'!M15)</f>
        <v/>
      </c>
      <c r="N12" s="66"/>
      <c r="O12" s="66"/>
      <c r="P12" s="66"/>
      <c r="Q12" s="66"/>
      <c r="R12" s="66"/>
      <c r="S12" s="24" t="s">
        <v>15</v>
      </c>
      <c r="T12" s="66" t="str">
        <f>IF('1_Projekt'!T15="","",'1_Projekt'!T15)</f>
        <v/>
      </c>
      <c r="U12" s="66"/>
      <c r="V12" s="66"/>
      <c r="W12" s="66"/>
      <c r="X12" s="66"/>
      <c r="Y12" s="67"/>
    </row>
    <row r="13" spans="1:25" ht="15" customHeight="1" x14ac:dyDescent="0.3"/>
    <row r="14" spans="1:25" ht="22.5" customHeight="1" x14ac:dyDescent="0.3">
      <c r="A14" s="2" t="s">
        <v>106</v>
      </c>
      <c r="B14" s="55" t="s">
        <v>114</v>
      </c>
      <c r="C14" s="55"/>
      <c r="D14" s="55"/>
      <c r="E14" s="55"/>
      <c r="F14" s="55"/>
      <c r="G14" s="55"/>
      <c r="H14" s="55"/>
      <c r="I14" s="55"/>
      <c r="J14" s="55"/>
      <c r="K14" s="55"/>
      <c r="L14" s="55"/>
      <c r="M14" s="55"/>
      <c r="N14" s="55"/>
      <c r="O14" s="55"/>
      <c r="P14" s="55"/>
      <c r="Q14" s="55"/>
      <c r="R14" s="55"/>
      <c r="S14" s="55"/>
      <c r="T14" s="55"/>
      <c r="U14" s="55"/>
      <c r="V14" s="55"/>
      <c r="W14" s="55"/>
      <c r="X14" s="55"/>
      <c r="Y14" s="55"/>
    </row>
    <row r="15" spans="1:25" ht="26.25" customHeight="1" x14ac:dyDescent="0.3">
      <c r="B15" s="71" t="s">
        <v>115</v>
      </c>
      <c r="C15" s="72"/>
      <c r="D15" s="72"/>
      <c r="E15" s="72"/>
      <c r="F15" s="72"/>
      <c r="G15" s="72"/>
      <c r="H15" s="72"/>
      <c r="I15" s="72"/>
      <c r="J15" s="72"/>
      <c r="K15" s="72"/>
      <c r="L15" s="72"/>
      <c r="M15" s="73">
        <f>M31</f>
        <v>0</v>
      </c>
      <c r="N15" s="74"/>
      <c r="O15" s="74"/>
      <c r="P15" s="74"/>
      <c r="Q15" s="74"/>
      <c r="R15" s="74"/>
      <c r="S15" s="74"/>
      <c r="T15" s="74"/>
      <c r="U15" s="74"/>
      <c r="V15" s="74"/>
      <c r="W15" s="74"/>
      <c r="X15" s="74"/>
      <c r="Y15" s="75"/>
    </row>
    <row r="16" spans="1:25" ht="26.25" customHeight="1" x14ac:dyDescent="0.3">
      <c r="B16" s="71" t="s">
        <v>116</v>
      </c>
      <c r="C16" s="72"/>
      <c r="D16" s="72"/>
      <c r="E16" s="72"/>
      <c r="F16" s="72"/>
      <c r="G16" s="72"/>
      <c r="H16" s="72"/>
      <c r="I16" s="72"/>
      <c r="J16" s="72"/>
      <c r="K16" s="72"/>
      <c r="L16" s="72"/>
      <c r="M16" s="73">
        <f>M40</f>
        <v>0</v>
      </c>
      <c r="N16" s="74"/>
      <c r="O16" s="74"/>
      <c r="P16" s="74"/>
      <c r="Q16" s="74"/>
      <c r="R16" s="74"/>
      <c r="S16" s="74"/>
      <c r="T16" s="74"/>
      <c r="U16" s="74"/>
      <c r="V16" s="74"/>
      <c r="W16" s="74"/>
      <c r="X16" s="74"/>
      <c r="Y16" s="75"/>
    </row>
    <row r="17" spans="1:25" ht="26.25" customHeight="1" x14ac:dyDescent="0.3">
      <c r="B17" s="55" t="s">
        <v>16</v>
      </c>
      <c r="C17" s="55"/>
      <c r="D17" s="55"/>
      <c r="E17" s="55"/>
      <c r="F17" s="55"/>
      <c r="G17" s="55"/>
      <c r="H17" s="55"/>
      <c r="I17" s="55"/>
      <c r="J17" s="55"/>
      <c r="K17" s="55"/>
      <c r="L17" s="55"/>
      <c r="M17" s="89">
        <f>ROUND(SUM(M15:Y16),2)</f>
        <v>0</v>
      </c>
      <c r="N17" s="90"/>
      <c r="O17" s="90"/>
      <c r="P17" s="90"/>
      <c r="Q17" s="90"/>
      <c r="R17" s="90"/>
      <c r="S17" s="90"/>
      <c r="T17" s="90"/>
      <c r="U17" s="90"/>
      <c r="V17" s="90"/>
      <c r="W17" s="90"/>
      <c r="X17" s="90"/>
      <c r="Y17" s="91"/>
    </row>
    <row r="18" spans="1:25" ht="15" customHeight="1" x14ac:dyDescent="0.3">
      <c r="B18" s="22"/>
      <c r="C18" s="22"/>
      <c r="D18" s="22"/>
      <c r="E18" s="22"/>
      <c r="F18" s="22"/>
      <c r="G18" s="22"/>
      <c r="H18" s="22"/>
      <c r="I18" s="22"/>
      <c r="J18" s="22"/>
      <c r="K18" s="22"/>
      <c r="L18" s="22"/>
      <c r="M18" s="23"/>
      <c r="N18" s="23"/>
      <c r="O18" s="23"/>
      <c r="P18" s="23"/>
      <c r="Q18" s="23"/>
      <c r="R18" s="23"/>
      <c r="S18" s="23"/>
      <c r="T18" s="23"/>
      <c r="U18" s="23"/>
      <c r="V18" s="23"/>
      <c r="W18" s="23"/>
      <c r="X18" s="23"/>
      <c r="Y18" s="23"/>
    </row>
    <row r="19" spans="1:25" ht="26.25" customHeight="1" x14ac:dyDescent="0.3">
      <c r="A19" s="2" t="s">
        <v>107</v>
      </c>
      <c r="B19" s="55" t="s">
        <v>177</v>
      </c>
      <c r="C19" s="55"/>
      <c r="D19" s="55"/>
      <c r="E19" s="55"/>
      <c r="F19" s="55"/>
      <c r="G19" s="55"/>
      <c r="H19" s="55"/>
      <c r="I19" s="55"/>
      <c r="J19" s="55"/>
      <c r="K19" s="55"/>
      <c r="L19" s="55"/>
      <c r="M19" s="55"/>
      <c r="N19" s="55"/>
      <c r="O19" s="55"/>
      <c r="P19" s="55"/>
      <c r="Q19" s="55"/>
      <c r="R19" s="55"/>
      <c r="S19" s="55"/>
      <c r="T19" s="55"/>
      <c r="U19" s="55"/>
      <c r="V19" s="55"/>
      <c r="W19" s="55"/>
      <c r="X19" s="55"/>
      <c r="Y19" s="55"/>
    </row>
    <row r="20" spans="1:25" ht="26.25" customHeight="1" x14ac:dyDescent="0.3">
      <c r="B20" s="71" t="s">
        <v>176</v>
      </c>
      <c r="C20" s="72"/>
      <c r="D20" s="72"/>
      <c r="E20" s="72"/>
      <c r="F20" s="72"/>
      <c r="G20" s="72"/>
      <c r="H20" s="72"/>
      <c r="I20" s="72"/>
      <c r="J20" s="72"/>
      <c r="K20" s="72"/>
      <c r="L20" s="72"/>
      <c r="M20" s="76" cm="1">
        <f t="array" ref="M20">IF(OR('3_Leadpartner'!AJ44:AM44="ja", '3_Leadpartner'!AJ45:AM45="ja"), 1, 0)+IF(OR('4_Projektpartner 1'!AJ44:AM44="ja", '4_Projektpartner 1'!AJ45:AM45="ja"), 1, 0)+IF(OR('5_Projektpartner 2'!AJ44:AM44="ja", '5_Projektpartner 2'!AJ45:AM45="ja"), 1, 0)+IF(OR('6_Projektpartner 3'!AJ44:AM44="ja", '6_Projektpartner 3'!AJ45:AM45="ja"), 1, 0)+IF(OR('7_Projektpartner 4'!AJ44:AM44="ja", '7_Projektpartner 4'!AJ45:AM45="ja"), 1, 0)+IF(OR('8_Projektpartner 5'!AJ44:AM44="ja", '8_Projektpartner 5'!AJ45:AM45="ja"), 1, 0)</f>
        <v>0</v>
      </c>
      <c r="N20" s="77"/>
      <c r="O20" s="77"/>
      <c r="P20" s="77"/>
      <c r="Q20" s="77"/>
      <c r="R20" s="77"/>
      <c r="S20" s="77"/>
      <c r="T20" s="77"/>
      <c r="U20" s="77"/>
      <c r="V20" s="77"/>
      <c r="W20" s="77"/>
      <c r="X20" s="77"/>
      <c r="Y20" s="78"/>
    </row>
    <row r="21" spans="1:25" ht="22.5" customHeight="1" x14ac:dyDescent="0.3">
      <c r="B21" s="79" t="s">
        <v>101</v>
      </c>
      <c r="C21" s="80"/>
      <c r="D21" s="80"/>
      <c r="E21" s="80"/>
      <c r="F21" s="80"/>
      <c r="G21" s="80"/>
      <c r="H21" s="80"/>
      <c r="I21" s="80"/>
      <c r="J21" s="80"/>
      <c r="K21" s="80"/>
      <c r="L21" s="81"/>
      <c r="M21" s="85" cm="1">
        <f t="array" ref="M21">IF(OR('3_Leadpartner'!AJ44:AM44="ja", '3_Leadpartner'!AJ45:AM45="ja"), '3_Leadpartner'!AD41, 0)+IF(OR('4_Projektpartner 1'!AJ44:AM44="ja", '4_Projektpartner 1'!AJ45:AM45="ja"), '4_Projektpartner 1'!AD41, 0)+IF(OR('5_Projektpartner 2'!AJ44:AM44="ja", '5_Projektpartner 2'!AJ45:AM45="ja"), '5_Projektpartner 2'!AD41, 0)+IF(OR('6_Projektpartner 3'!AJ44:AM44="ja", '6_Projektpartner 3'!AJ45:AM45="ja"), '6_Projektpartner 3'!AD41, 0)+IF(OR('7_Projektpartner 4'!AJ44:AM44="ja", '7_Projektpartner 4'!AJ45:AM45="ja"), '7_Projektpartner 4'!AD41, 0)+IF(OR('8_Projektpartner 5'!AJ44:AM44="ja", '8_Projektpartner 5'!AJ45:AM45="ja"), '8_Projektpartner 5'!AD41, 0)</f>
        <v>0</v>
      </c>
      <c r="N21" s="85"/>
      <c r="O21" s="85"/>
      <c r="P21" s="85"/>
      <c r="Q21" s="85"/>
      <c r="R21" s="85"/>
      <c r="S21" s="85"/>
      <c r="T21" s="85"/>
      <c r="U21" s="85"/>
      <c r="V21" s="85"/>
      <c r="W21" s="85"/>
      <c r="X21" s="85"/>
      <c r="Y21" s="86"/>
    </row>
    <row r="22" spans="1:25" ht="22.5" customHeight="1" x14ac:dyDescent="0.3">
      <c r="B22" s="82"/>
      <c r="C22" s="83"/>
      <c r="D22" s="83"/>
      <c r="E22" s="83"/>
      <c r="F22" s="83"/>
      <c r="G22" s="83"/>
      <c r="H22" s="83"/>
      <c r="I22" s="83"/>
      <c r="J22" s="83"/>
      <c r="K22" s="83"/>
      <c r="L22" s="84"/>
      <c r="M22" s="87"/>
      <c r="N22" s="87"/>
      <c r="O22" s="87"/>
      <c r="P22" s="87"/>
      <c r="Q22" s="87"/>
      <c r="R22" s="87"/>
      <c r="S22" s="87"/>
      <c r="T22" s="87"/>
      <c r="U22" s="87"/>
      <c r="V22" s="87"/>
      <c r="W22" s="87"/>
      <c r="X22" s="87"/>
      <c r="Y22" s="88"/>
    </row>
    <row r="23" spans="1:25" ht="15" customHeight="1" x14ac:dyDescent="0.3">
      <c r="M23"/>
    </row>
    <row r="24" spans="1:25" ht="22.5" customHeight="1" x14ac:dyDescent="0.3">
      <c r="A24" s="2" t="s">
        <v>108</v>
      </c>
      <c r="B24" s="49" t="s">
        <v>117</v>
      </c>
      <c r="C24" s="50"/>
      <c r="D24" s="50"/>
      <c r="E24" s="50"/>
      <c r="F24" s="50"/>
      <c r="G24" s="50"/>
      <c r="H24" s="50"/>
      <c r="I24" s="50"/>
      <c r="J24" s="50"/>
      <c r="K24" s="50"/>
      <c r="L24" s="50"/>
      <c r="M24" s="50"/>
      <c r="N24" s="50"/>
      <c r="O24" s="50"/>
      <c r="P24" s="50"/>
      <c r="Q24" s="50"/>
      <c r="R24" s="50"/>
      <c r="S24" s="50"/>
      <c r="T24" s="50"/>
      <c r="U24" s="50"/>
      <c r="V24" s="50"/>
      <c r="W24" s="50"/>
      <c r="X24" s="50"/>
      <c r="Y24" s="64"/>
    </row>
    <row r="25" spans="1:25" ht="22.5" customHeight="1" x14ac:dyDescent="0.3">
      <c r="B25" s="92" t="s">
        <v>1</v>
      </c>
      <c r="C25" s="92"/>
      <c r="D25" s="92"/>
      <c r="E25" s="92"/>
      <c r="F25" s="92"/>
      <c r="G25" s="92"/>
      <c r="H25" s="92"/>
      <c r="I25" s="92"/>
      <c r="J25" s="92"/>
      <c r="K25" s="92"/>
      <c r="L25" s="92"/>
      <c r="M25" s="93">
        <f>'3_Leadpartner'!AD39</f>
        <v>0</v>
      </c>
      <c r="N25" s="94"/>
      <c r="O25" s="94"/>
      <c r="P25" s="94"/>
      <c r="Q25" s="94"/>
      <c r="R25" s="94"/>
      <c r="S25" s="94"/>
      <c r="T25" s="94"/>
      <c r="U25" s="94"/>
      <c r="V25" s="94"/>
      <c r="W25" s="94"/>
      <c r="X25" s="94"/>
      <c r="Y25" s="95"/>
    </row>
    <row r="26" spans="1:25" ht="22.5" customHeight="1" x14ac:dyDescent="0.3">
      <c r="B26" s="92" t="s">
        <v>2</v>
      </c>
      <c r="C26" s="92"/>
      <c r="D26" s="92"/>
      <c r="E26" s="92"/>
      <c r="F26" s="92"/>
      <c r="G26" s="92"/>
      <c r="H26" s="92"/>
      <c r="I26" s="92"/>
      <c r="J26" s="92"/>
      <c r="K26" s="92"/>
      <c r="L26" s="92"/>
      <c r="M26" s="93">
        <f>'4_Projektpartner 1'!AD39</f>
        <v>0</v>
      </c>
      <c r="N26" s="94"/>
      <c r="O26" s="94"/>
      <c r="P26" s="94"/>
      <c r="Q26" s="94"/>
      <c r="R26" s="94"/>
      <c r="S26" s="94"/>
      <c r="T26" s="94"/>
      <c r="U26" s="94"/>
      <c r="V26" s="94"/>
      <c r="W26" s="94"/>
      <c r="X26" s="94"/>
      <c r="Y26" s="95"/>
    </row>
    <row r="27" spans="1:25" ht="22.5" customHeight="1" x14ac:dyDescent="0.3">
      <c r="B27" s="92" t="s">
        <v>3</v>
      </c>
      <c r="C27" s="92"/>
      <c r="D27" s="92"/>
      <c r="E27" s="92"/>
      <c r="F27" s="92"/>
      <c r="G27" s="92"/>
      <c r="H27" s="92"/>
      <c r="I27" s="92"/>
      <c r="J27" s="92"/>
      <c r="K27" s="92"/>
      <c r="L27" s="92"/>
      <c r="M27" s="93">
        <f>'5_Projektpartner 2'!AD39</f>
        <v>0</v>
      </c>
      <c r="N27" s="94"/>
      <c r="O27" s="94"/>
      <c r="P27" s="94"/>
      <c r="Q27" s="94"/>
      <c r="R27" s="94"/>
      <c r="S27" s="94"/>
      <c r="T27" s="94"/>
      <c r="U27" s="94"/>
      <c r="V27" s="94"/>
      <c r="W27" s="94"/>
      <c r="X27" s="94"/>
      <c r="Y27" s="95"/>
    </row>
    <row r="28" spans="1:25" ht="22.5" customHeight="1" x14ac:dyDescent="0.3">
      <c r="B28" s="92" t="s">
        <v>5</v>
      </c>
      <c r="C28" s="92"/>
      <c r="D28" s="92"/>
      <c r="E28" s="92"/>
      <c r="F28" s="92"/>
      <c r="G28" s="92"/>
      <c r="H28" s="92"/>
      <c r="I28" s="92"/>
      <c r="J28" s="92"/>
      <c r="K28" s="92"/>
      <c r="L28" s="92"/>
      <c r="M28" s="93">
        <f>'6_Projektpartner 3'!AD39</f>
        <v>0</v>
      </c>
      <c r="N28" s="94"/>
      <c r="O28" s="94"/>
      <c r="P28" s="94"/>
      <c r="Q28" s="94"/>
      <c r="R28" s="94"/>
      <c r="S28" s="94"/>
      <c r="T28" s="94"/>
      <c r="U28" s="94"/>
      <c r="V28" s="94"/>
      <c r="W28" s="94"/>
      <c r="X28" s="94"/>
      <c r="Y28" s="95"/>
    </row>
    <row r="29" spans="1:25" ht="22.5" customHeight="1" x14ac:dyDescent="0.3">
      <c r="B29" s="92" t="s">
        <v>6</v>
      </c>
      <c r="C29" s="92"/>
      <c r="D29" s="92"/>
      <c r="E29" s="92"/>
      <c r="F29" s="92"/>
      <c r="G29" s="92"/>
      <c r="H29" s="92"/>
      <c r="I29" s="92"/>
      <c r="J29" s="92"/>
      <c r="K29" s="92"/>
      <c r="L29" s="92"/>
      <c r="M29" s="93">
        <f>'7_Projektpartner 4'!AD39</f>
        <v>0</v>
      </c>
      <c r="N29" s="94"/>
      <c r="O29" s="94"/>
      <c r="P29" s="94"/>
      <c r="Q29" s="94"/>
      <c r="R29" s="94"/>
      <c r="S29" s="94"/>
      <c r="T29" s="94"/>
      <c r="U29" s="94"/>
      <c r="V29" s="94"/>
      <c r="W29" s="94"/>
      <c r="X29" s="94"/>
      <c r="Y29" s="95"/>
    </row>
    <row r="30" spans="1:25" ht="22.5" customHeight="1" x14ac:dyDescent="0.3">
      <c r="B30" s="92" t="s">
        <v>7</v>
      </c>
      <c r="C30" s="92"/>
      <c r="D30" s="92"/>
      <c r="E30" s="92"/>
      <c r="F30" s="92"/>
      <c r="G30" s="92"/>
      <c r="H30" s="92"/>
      <c r="I30" s="92"/>
      <c r="J30" s="92"/>
      <c r="K30" s="92"/>
      <c r="L30" s="92"/>
      <c r="M30" s="93">
        <f>'8_Projektpartner 5'!AD39</f>
        <v>0</v>
      </c>
      <c r="N30" s="94"/>
      <c r="O30" s="94"/>
      <c r="P30" s="94"/>
      <c r="Q30" s="94"/>
      <c r="R30" s="94"/>
      <c r="S30" s="94"/>
      <c r="T30" s="94"/>
      <c r="U30" s="94"/>
      <c r="V30" s="94"/>
      <c r="W30" s="94"/>
      <c r="X30" s="94"/>
      <c r="Y30" s="95"/>
    </row>
    <row r="31" spans="1:25" ht="22.5" customHeight="1" x14ac:dyDescent="0.3">
      <c r="B31" s="92" t="s">
        <v>16</v>
      </c>
      <c r="C31" s="92"/>
      <c r="D31" s="92"/>
      <c r="E31" s="92"/>
      <c r="F31" s="92"/>
      <c r="G31" s="92"/>
      <c r="H31" s="92"/>
      <c r="I31" s="92"/>
      <c r="J31" s="92"/>
      <c r="K31" s="92"/>
      <c r="L31" s="92"/>
      <c r="M31" s="93">
        <f>SUM(M25:Y30)</f>
        <v>0</v>
      </c>
      <c r="N31" s="94"/>
      <c r="O31" s="94"/>
      <c r="P31" s="94"/>
      <c r="Q31" s="94"/>
      <c r="R31" s="94"/>
      <c r="S31" s="94"/>
      <c r="T31" s="94"/>
      <c r="U31" s="94"/>
      <c r="V31" s="94"/>
      <c r="W31" s="94"/>
      <c r="X31" s="94"/>
      <c r="Y31" s="95"/>
    </row>
    <row r="33" spans="1:25" ht="37.5" customHeight="1" x14ac:dyDescent="0.3">
      <c r="A33" s="2" t="s">
        <v>109</v>
      </c>
      <c r="B33" s="60" t="s">
        <v>165</v>
      </c>
      <c r="C33" s="50"/>
      <c r="D33" s="50"/>
      <c r="E33" s="50"/>
      <c r="F33" s="50"/>
      <c r="G33" s="50"/>
      <c r="H33" s="50"/>
      <c r="I33" s="50"/>
      <c r="J33" s="50"/>
      <c r="K33" s="50"/>
      <c r="L33" s="50"/>
      <c r="M33" s="50"/>
      <c r="N33" s="50"/>
      <c r="O33" s="50"/>
      <c r="P33" s="50"/>
      <c r="Q33" s="50"/>
      <c r="R33" s="50"/>
      <c r="S33" s="50"/>
      <c r="T33" s="50"/>
      <c r="U33" s="50"/>
      <c r="V33" s="50"/>
      <c r="W33" s="50"/>
      <c r="X33" s="50"/>
      <c r="Y33" s="64"/>
    </row>
    <row r="34" spans="1:25" ht="22.5" customHeight="1" x14ac:dyDescent="0.3">
      <c r="B34" s="92" t="s">
        <v>1</v>
      </c>
      <c r="C34" s="92"/>
      <c r="D34" s="92"/>
      <c r="E34" s="92"/>
      <c r="F34" s="92"/>
      <c r="G34" s="92"/>
      <c r="H34" s="92"/>
      <c r="I34" s="92"/>
      <c r="J34" s="92"/>
      <c r="K34" s="92"/>
      <c r="L34" s="92"/>
      <c r="M34" s="93">
        <f>'3_Leadpartner'!AD40</f>
        <v>0</v>
      </c>
      <c r="N34" s="94"/>
      <c r="O34" s="94"/>
      <c r="P34" s="94"/>
      <c r="Q34" s="94"/>
      <c r="R34" s="94"/>
      <c r="S34" s="94"/>
      <c r="T34" s="94"/>
      <c r="U34" s="94"/>
      <c r="V34" s="94"/>
      <c r="W34" s="94"/>
      <c r="X34" s="94"/>
      <c r="Y34" s="95"/>
    </row>
    <row r="35" spans="1:25" ht="22.5" customHeight="1" x14ac:dyDescent="0.3">
      <c r="B35" s="92" t="s">
        <v>2</v>
      </c>
      <c r="C35" s="92"/>
      <c r="D35" s="92"/>
      <c r="E35" s="92"/>
      <c r="F35" s="92"/>
      <c r="G35" s="92"/>
      <c r="H35" s="92"/>
      <c r="I35" s="92"/>
      <c r="J35" s="92"/>
      <c r="K35" s="92"/>
      <c r="L35" s="92"/>
      <c r="M35" s="93">
        <f>'4_Projektpartner 1'!AD40</f>
        <v>0</v>
      </c>
      <c r="N35" s="94"/>
      <c r="O35" s="94"/>
      <c r="P35" s="94"/>
      <c r="Q35" s="94"/>
      <c r="R35" s="94"/>
      <c r="S35" s="94"/>
      <c r="T35" s="94"/>
      <c r="U35" s="94"/>
      <c r="V35" s="94"/>
      <c r="W35" s="94"/>
      <c r="X35" s="94"/>
      <c r="Y35" s="95"/>
    </row>
    <row r="36" spans="1:25" ht="22.5" customHeight="1" x14ac:dyDescent="0.3">
      <c r="B36" s="92" t="s">
        <v>3</v>
      </c>
      <c r="C36" s="92"/>
      <c r="D36" s="92"/>
      <c r="E36" s="92"/>
      <c r="F36" s="92"/>
      <c r="G36" s="92"/>
      <c r="H36" s="92"/>
      <c r="I36" s="92"/>
      <c r="J36" s="92"/>
      <c r="K36" s="92"/>
      <c r="L36" s="92"/>
      <c r="M36" s="93">
        <f>'5_Projektpartner 2'!AD40</f>
        <v>0</v>
      </c>
      <c r="N36" s="94"/>
      <c r="O36" s="94"/>
      <c r="P36" s="94"/>
      <c r="Q36" s="94"/>
      <c r="R36" s="94"/>
      <c r="S36" s="94"/>
      <c r="T36" s="94"/>
      <c r="U36" s="94"/>
      <c r="V36" s="94"/>
      <c r="W36" s="94"/>
      <c r="X36" s="94"/>
      <c r="Y36" s="95"/>
    </row>
    <row r="37" spans="1:25" ht="22.5" customHeight="1" x14ac:dyDescent="0.3">
      <c r="B37" s="92" t="s">
        <v>5</v>
      </c>
      <c r="C37" s="92"/>
      <c r="D37" s="92"/>
      <c r="E37" s="92"/>
      <c r="F37" s="92"/>
      <c r="G37" s="92"/>
      <c r="H37" s="92"/>
      <c r="I37" s="92"/>
      <c r="J37" s="92"/>
      <c r="K37" s="92"/>
      <c r="L37" s="92"/>
      <c r="M37" s="93">
        <f>'6_Projektpartner 3'!AD40</f>
        <v>0</v>
      </c>
      <c r="N37" s="94"/>
      <c r="O37" s="94"/>
      <c r="P37" s="94"/>
      <c r="Q37" s="94"/>
      <c r="R37" s="94"/>
      <c r="S37" s="94"/>
      <c r="T37" s="94"/>
      <c r="U37" s="94"/>
      <c r="V37" s="94"/>
      <c r="W37" s="94"/>
      <c r="X37" s="94"/>
      <c r="Y37" s="95"/>
    </row>
    <row r="38" spans="1:25" ht="22.5" customHeight="1" x14ac:dyDescent="0.3">
      <c r="B38" s="92" t="s">
        <v>6</v>
      </c>
      <c r="C38" s="92"/>
      <c r="D38" s="92"/>
      <c r="E38" s="92"/>
      <c r="F38" s="92"/>
      <c r="G38" s="92"/>
      <c r="H38" s="92"/>
      <c r="I38" s="92"/>
      <c r="J38" s="92"/>
      <c r="K38" s="92"/>
      <c r="L38" s="92"/>
      <c r="M38" s="93">
        <f>'7_Projektpartner 4'!AD40</f>
        <v>0</v>
      </c>
      <c r="N38" s="94"/>
      <c r="O38" s="94"/>
      <c r="P38" s="94"/>
      <c r="Q38" s="94"/>
      <c r="R38" s="94"/>
      <c r="S38" s="94"/>
      <c r="T38" s="94"/>
      <c r="U38" s="94"/>
      <c r="V38" s="94"/>
      <c r="W38" s="94"/>
      <c r="X38" s="94"/>
      <c r="Y38" s="95"/>
    </row>
    <row r="39" spans="1:25" ht="22.5" customHeight="1" x14ac:dyDescent="0.3">
      <c r="B39" s="92" t="s">
        <v>7</v>
      </c>
      <c r="C39" s="92"/>
      <c r="D39" s="92"/>
      <c r="E39" s="92"/>
      <c r="F39" s="92"/>
      <c r="G39" s="92"/>
      <c r="H39" s="92"/>
      <c r="I39" s="92"/>
      <c r="J39" s="92"/>
      <c r="K39" s="92"/>
      <c r="L39" s="92"/>
      <c r="M39" s="93">
        <f>'8_Projektpartner 5'!AD40</f>
        <v>0</v>
      </c>
      <c r="N39" s="94"/>
      <c r="O39" s="94"/>
      <c r="P39" s="94"/>
      <c r="Q39" s="94"/>
      <c r="R39" s="94"/>
      <c r="S39" s="94"/>
      <c r="T39" s="94"/>
      <c r="U39" s="94"/>
      <c r="V39" s="94"/>
      <c r="W39" s="94"/>
      <c r="X39" s="94"/>
      <c r="Y39" s="95"/>
    </row>
    <row r="40" spans="1:25" ht="22.5" customHeight="1" x14ac:dyDescent="0.3">
      <c r="B40" s="92" t="s">
        <v>16</v>
      </c>
      <c r="C40" s="92"/>
      <c r="D40" s="92"/>
      <c r="E40" s="92"/>
      <c r="F40" s="92"/>
      <c r="G40" s="92"/>
      <c r="H40" s="92"/>
      <c r="I40" s="92"/>
      <c r="J40" s="92"/>
      <c r="K40" s="92"/>
      <c r="L40" s="92"/>
      <c r="M40" s="93">
        <f>SUM(M34:Y39)</f>
        <v>0</v>
      </c>
      <c r="N40" s="94"/>
      <c r="O40" s="94"/>
      <c r="P40" s="94"/>
      <c r="Q40" s="94"/>
      <c r="R40" s="94"/>
      <c r="S40" s="94"/>
      <c r="T40" s="94"/>
      <c r="U40" s="94"/>
      <c r="V40" s="94"/>
      <c r="W40" s="94"/>
      <c r="X40" s="94"/>
      <c r="Y40" s="95"/>
    </row>
    <row r="42" spans="1:25" ht="22.5" customHeight="1" x14ac:dyDescent="0.3">
      <c r="A42" s="2" t="s">
        <v>110</v>
      </c>
      <c r="B42" s="49" t="s">
        <v>83</v>
      </c>
      <c r="C42" s="50"/>
      <c r="D42" s="50"/>
      <c r="E42" s="50"/>
      <c r="F42" s="50"/>
      <c r="G42" s="50"/>
      <c r="H42" s="50"/>
      <c r="I42" s="50"/>
      <c r="J42" s="50"/>
      <c r="K42" s="50"/>
      <c r="L42" s="50"/>
      <c r="M42" s="50"/>
      <c r="N42" s="50"/>
      <c r="O42" s="50"/>
      <c r="P42" s="50"/>
      <c r="Q42" s="50"/>
      <c r="R42" s="50"/>
      <c r="S42" s="50"/>
      <c r="T42" s="50"/>
      <c r="U42" s="50"/>
      <c r="V42" s="50"/>
      <c r="W42" s="50"/>
      <c r="X42" s="50"/>
      <c r="Y42" s="64"/>
    </row>
    <row r="43" spans="1:25" ht="22.5" customHeight="1" x14ac:dyDescent="0.3">
      <c r="B43" s="92" t="s">
        <v>1</v>
      </c>
      <c r="C43" s="92"/>
      <c r="D43" s="92"/>
      <c r="E43" s="92"/>
      <c r="F43" s="92"/>
      <c r="G43" s="92"/>
      <c r="H43" s="92"/>
      <c r="I43" s="92"/>
      <c r="J43" s="92"/>
      <c r="K43" s="92"/>
      <c r="L43" s="92"/>
      <c r="M43" s="93">
        <f>'3_Leadpartner'!BT50</f>
        <v>0</v>
      </c>
      <c r="N43" s="94"/>
      <c r="O43" s="94"/>
      <c r="P43" s="94"/>
      <c r="Q43" s="94"/>
      <c r="R43" s="94"/>
      <c r="S43" s="94"/>
      <c r="T43" s="94"/>
      <c r="U43" s="94"/>
      <c r="V43" s="94"/>
      <c r="W43" s="94"/>
      <c r="X43" s="94"/>
      <c r="Y43" s="95"/>
    </row>
    <row r="44" spans="1:25" ht="22.5" customHeight="1" x14ac:dyDescent="0.3">
      <c r="B44" s="92" t="s">
        <v>2</v>
      </c>
      <c r="C44" s="92"/>
      <c r="D44" s="92"/>
      <c r="E44" s="92"/>
      <c r="F44" s="92"/>
      <c r="G44" s="92"/>
      <c r="H44" s="92"/>
      <c r="I44" s="92"/>
      <c r="J44" s="92"/>
      <c r="K44" s="92"/>
      <c r="L44" s="92"/>
      <c r="M44" s="93">
        <f>'4_Projektpartner 1'!BT50</f>
        <v>0</v>
      </c>
      <c r="N44" s="94"/>
      <c r="O44" s="94"/>
      <c r="P44" s="94"/>
      <c r="Q44" s="94"/>
      <c r="R44" s="94"/>
      <c r="S44" s="94"/>
      <c r="T44" s="94"/>
      <c r="U44" s="94"/>
      <c r="V44" s="94"/>
      <c r="W44" s="94"/>
      <c r="X44" s="94"/>
      <c r="Y44" s="95"/>
    </row>
    <row r="45" spans="1:25" ht="22.5" customHeight="1" x14ac:dyDescent="0.3">
      <c r="B45" s="92" t="s">
        <v>3</v>
      </c>
      <c r="C45" s="92"/>
      <c r="D45" s="92"/>
      <c r="E45" s="92"/>
      <c r="F45" s="92"/>
      <c r="G45" s="92"/>
      <c r="H45" s="92"/>
      <c r="I45" s="92"/>
      <c r="J45" s="92"/>
      <c r="K45" s="92"/>
      <c r="L45" s="92"/>
      <c r="M45" s="93">
        <f>'5_Projektpartner 2'!BT50</f>
        <v>0</v>
      </c>
      <c r="N45" s="94"/>
      <c r="O45" s="94"/>
      <c r="P45" s="94"/>
      <c r="Q45" s="94"/>
      <c r="R45" s="94"/>
      <c r="S45" s="94"/>
      <c r="T45" s="94"/>
      <c r="U45" s="94"/>
      <c r="V45" s="94"/>
      <c r="W45" s="94"/>
      <c r="X45" s="94"/>
      <c r="Y45" s="95"/>
    </row>
    <row r="46" spans="1:25" ht="22.5" customHeight="1" x14ac:dyDescent="0.3">
      <c r="B46" s="92" t="s">
        <v>5</v>
      </c>
      <c r="C46" s="92"/>
      <c r="D46" s="92"/>
      <c r="E46" s="92"/>
      <c r="F46" s="92"/>
      <c r="G46" s="92"/>
      <c r="H46" s="92"/>
      <c r="I46" s="92"/>
      <c r="J46" s="92"/>
      <c r="K46" s="92"/>
      <c r="L46" s="92"/>
      <c r="M46" s="93">
        <f>'6_Projektpartner 3'!BT50</f>
        <v>0</v>
      </c>
      <c r="N46" s="94"/>
      <c r="O46" s="94"/>
      <c r="P46" s="94"/>
      <c r="Q46" s="94"/>
      <c r="R46" s="94"/>
      <c r="S46" s="94"/>
      <c r="T46" s="94"/>
      <c r="U46" s="94"/>
      <c r="V46" s="94"/>
      <c r="W46" s="94"/>
      <c r="X46" s="94"/>
      <c r="Y46" s="95"/>
    </row>
    <row r="47" spans="1:25" ht="22.5" customHeight="1" x14ac:dyDescent="0.3">
      <c r="B47" s="92" t="s">
        <v>6</v>
      </c>
      <c r="C47" s="92"/>
      <c r="D47" s="92"/>
      <c r="E47" s="92"/>
      <c r="F47" s="92"/>
      <c r="G47" s="92"/>
      <c r="H47" s="92"/>
      <c r="I47" s="92"/>
      <c r="J47" s="92"/>
      <c r="K47" s="92"/>
      <c r="L47" s="92"/>
      <c r="M47" s="93">
        <f>'7_Projektpartner 4'!BT50</f>
        <v>0</v>
      </c>
      <c r="N47" s="94"/>
      <c r="O47" s="94"/>
      <c r="P47" s="94"/>
      <c r="Q47" s="94"/>
      <c r="R47" s="94"/>
      <c r="S47" s="94"/>
      <c r="T47" s="94"/>
      <c r="U47" s="94"/>
      <c r="V47" s="94"/>
      <c r="W47" s="94"/>
      <c r="X47" s="94"/>
      <c r="Y47" s="95"/>
    </row>
    <row r="48" spans="1:25" ht="22.5" customHeight="1" x14ac:dyDescent="0.3">
      <c r="B48" s="92" t="s">
        <v>7</v>
      </c>
      <c r="C48" s="92"/>
      <c r="D48" s="92"/>
      <c r="E48" s="92"/>
      <c r="F48" s="92"/>
      <c r="G48" s="92"/>
      <c r="H48" s="92"/>
      <c r="I48" s="92"/>
      <c r="J48" s="92"/>
      <c r="K48" s="92"/>
      <c r="L48" s="92"/>
      <c r="M48" s="93">
        <f>'8_Projektpartner 5'!BT50</f>
        <v>0</v>
      </c>
      <c r="N48" s="94"/>
      <c r="O48" s="94"/>
      <c r="P48" s="94"/>
      <c r="Q48" s="94"/>
      <c r="R48" s="94"/>
      <c r="S48" s="94"/>
      <c r="T48" s="94"/>
      <c r="U48" s="94"/>
      <c r="V48" s="94"/>
      <c r="W48" s="94"/>
      <c r="X48" s="94"/>
      <c r="Y48" s="95"/>
    </row>
    <row r="49" spans="2:25" ht="22.5" customHeight="1" x14ac:dyDescent="0.3">
      <c r="B49" s="92" t="s">
        <v>16</v>
      </c>
      <c r="C49" s="92"/>
      <c r="D49" s="92"/>
      <c r="E49" s="92"/>
      <c r="F49" s="92"/>
      <c r="G49" s="92"/>
      <c r="H49" s="92"/>
      <c r="I49" s="92"/>
      <c r="J49" s="92"/>
      <c r="K49" s="92"/>
      <c r="L49" s="92"/>
      <c r="M49" s="93">
        <f>SUM(M43:Y48)</f>
        <v>0</v>
      </c>
      <c r="N49" s="94"/>
      <c r="O49" s="94"/>
      <c r="P49" s="94"/>
      <c r="Q49" s="94"/>
      <c r="R49" s="94"/>
      <c r="S49" s="94"/>
      <c r="T49" s="94"/>
      <c r="U49" s="94"/>
      <c r="V49" s="94"/>
      <c r="W49" s="94"/>
      <c r="X49" s="94"/>
      <c r="Y49" s="95"/>
    </row>
  </sheetData>
  <sheetProtection algorithmName="SHA-512" hashValue="Vcu3bHCvwHr94jtV/8BKMocm9A6btmBJlpkDuoesU5MGMUapUqQdPnjGn9ezCxqDtHqaWIu1+/CWcSkXWfHrIA==" saltValue="mtEBjnE9HaJ7JmRYprpTiQ==" spinCount="100000" sheet="1" objects="1" scenarios="1"/>
  <mergeCells count="68">
    <mergeCell ref="B44:L44"/>
    <mergeCell ref="M44:Y44"/>
    <mergeCell ref="B45:L45"/>
    <mergeCell ref="M45:Y45"/>
    <mergeCell ref="B49:L49"/>
    <mergeCell ref="M49:Y49"/>
    <mergeCell ref="B46:L46"/>
    <mergeCell ref="M46:Y46"/>
    <mergeCell ref="B47:L47"/>
    <mergeCell ref="M47:Y47"/>
    <mergeCell ref="B48:L48"/>
    <mergeCell ref="M48:Y48"/>
    <mergeCell ref="B42:Y42"/>
    <mergeCell ref="B40:L40"/>
    <mergeCell ref="M40:Y40"/>
    <mergeCell ref="B43:L43"/>
    <mergeCell ref="M43:Y43"/>
    <mergeCell ref="B38:L38"/>
    <mergeCell ref="M38:Y38"/>
    <mergeCell ref="B39:L39"/>
    <mergeCell ref="M39:Y39"/>
    <mergeCell ref="B35:L35"/>
    <mergeCell ref="M35:Y35"/>
    <mergeCell ref="B36:L36"/>
    <mergeCell ref="M36:Y36"/>
    <mergeCell ref="B37:L37"/>
    <mergeCell ref="M37:Y37"/>
    <mergeCell ref="B31:L31"/>
    <mergeCell ref="M31:Y31"/>
    <mergeCell ref="B33:Y33"/>
    <mergeCell ref="B34:L34"/>
    <mergeCell ref="M34:Y34"/>
    <mergeCell ref="B25:L25"/>
    <mergeCell ref="M25:Y25"/>
    <mergeCell ref="M26:Y26"/>
    <mergeCell ref="B26:L26"/>
    <mergeCell ref="B30:L30"/>
    <mergeCell ref="M30:Y30"/>
    <mergeCell ref="B27:L27"/>
    <mergeCell ref="M27:Y27"/>
    <mergeCell ref="B28:L28"/>
    <mergeCell ref="M28:Y28"/>
    <mergeCell ref="B29:L29"/>
    <mergeCell ref="M29:Y29"/>
    <mergeCell ref="B24:Y24"/>
    <mergeCell ref="B15:L15"/>
    <mergeCell ref="B16:L16"/>
    <mergeCell ref="M15:Y15"/>
    <mergeCell ref="M16:Y16"/>
    <mergeCell ref="B19:Y19"/>
    <mergeCell ref="M20:Y20"/>
    <mergeCell ref="B20:L20"/>
    <mergeCell ref="B21:L22"/>
    <mergeCell ref="M21:Y22"/>
    <mergeCell ref="B17:L17"/>
    <mergeCell ref="M17:Y17"/>
    <mergeCell ref="M12:R12"/>
    <mergeCell ref="T12:Y12"/>
    <mergeCell ref="B14:Y14"/>
    <mergeCell ref="A2:A3"/>
    <mergeCell ref="A5:A8"/>
    <mergeCell ref="B5:Y8"/>
    <mergeCell ref="B10:L10"/>
    <mergeCell ref="B2:Y3"/>
    <mergeCell ref="B11:L11"/>
    <mergeCell ref="M10:Y10"/>
    <mergeCell ref="M11:Y11"/>
    <mergeCell ref="B12:L12"/>
  </mergeCells>
  <pageMargins left="0.70866141732283472" right="0.70866141732283472" top="0.94488188976377963" bottom="0.74803149606299213" header="0.11811023622047245" footer="0.31496062992125984"/>
  <pageSetup paperSize="9" orientation="portrait" r:id="rId1"/>
  <headerFooter>
    <oddHeader>&amp;L&amp;"Arial Black,Normal" &amp;8
 PKP-Auszahlungsantrag | 
 PKP-Udbetalingsanmodning &amp;C
&amp;G&amp;R&amp;G</oddHeader>
    <oddFooter>&amp;L&amp;8Version 2, 07.07.2026&amp;C&amp;8&amp;A&amp;R&amp;8
Seite | Side  &amp;P / &amp;N</oddFooter>
  </headerFooter>
  <rowBreaks count="1" manualBreakCount="1">
    <brk id="31" max="2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CL145"/>
  <sheetViews>
    <sheetView zoomScale="110" zoomScaleNormal="110" zoomScaleSheetLayoutView="100" zoomScalePageLayoutView="110" workbookViewId="0">
      <selection activeCell="AJ44" sqref="AJ44:AM44"/>
    </sheetView>
  </sheetViews>
  <sheetFormatPr defaultColWidth="11.44140625" defaultRowHeight="14.4" x14ac:dyDescent="0.3"/>
  <cols>
    <col min="1" max="1" width="6" style="8" customWidth="1"/>
    <col min="2" max="39" width="3.33203125" style="3" customWidth="1"/>
    <col min="40" max="40" width="6" style="8" customWidth="1"/>
    <col min="41" max="57" width="3.33203125" style="3" customWidth="1"/>
    <col min="58" max="79" width="3.109375" style="3" customWidth="1"/>
    <col min="80" max="90" width="11.5546875" customWidth="1"/>
    <col min="91" max="16384" width="11.44140625" style="3"/>
  </cols>
  <sheetData>
    <row r="2" spans="1:90" ht="22.5" customHeight="1" x14ac:dyDescent="0.3">
      <c r="A2" s="137" t="s">
        <v>17</v>
      </c>
      <c r="B2" s="41" t="s">
        <v>1</v>
      </c>
      <c r="C2" s="41"/>
      <c r="D2" s="41"/>
      <c r="E2" s="41"/>
      <c r="F2" s="41"/>
      <c r="G2" s="41"/>
      <c r="H2" s="41"/>
      <c r="I2" s="41"/>
      <c r="J2" s="41"/>
      <c r="K2" s="41"/>
      <c r="L2" s="41"/>
      <c r="M2" s="41"/>
      <c r="N2" s="41"/>
      <c r="O2" s="41"/>
      <c r="P2" s="41"/>
      <c r="Q2" s="41"/>
      <c r="R2" s="41"/>
      <c r="S2" s="41"/>
      <c r="T2" s="41"/>
      <c r="BM2" s="1"/>
      <c r="BN2" s="1"/>
      <c r="BO2" s="1"/>
      <c r="BP2" s="1"/>
      <c r="BQ2" s="1"/>
      <c r="BR2" s="1"/>
      <c r="BS2" s="1"/>
      <c r="BT2" s="1"/>
      <c r="BU2" s="1"/>
      <c r="BV2" s="1"/>
      <c r="BW2" s="1"/>
      <c r="BX2" s="1"/>
      <c r="BY2" s="1"/>
      <c r="BZ2" s="1"/>
      <c r="CA2" s="1"/>
    </row>
    <row r="3" spans="1:90" ht="22.5" customHeight="1" x14ac:dyDescent="0.3">
      <c r="A3" s="137"/>
      <c r="B3" s="41"/>
      <c r="C3" s="41"/>
      <c r="D3" s="41"/>
      <c r="E3" s="41"/>
      <c r="F3" s="41"/>
      <c r="G3" s="41"/>
      <c r="H3" s="41"/>
      <c r="I3" s="41"/>
      <c r="J3" s="41"/>
      <c r="K3" s="41"/>
      <c r="L3" s="41"/>
      <c r="M3" s="41"/>
      <c r="N3" s="41"/>
      <c r="O3" s="41"/>
      <c r="P3" s="41"/>
      <c r="Q3" s="41"/>
      <c r="R3" s="41"/>
      <c r="S3" s="41"/>
      <c r="T3" s="41"/>
      <c r="W3" s="124" t="s">
        <v>25</v>
      </c>
      <c r="X3" s="124"/>
      <c r="Y3" s="125" t="s">
        <v>88</v>
      </c>
      <c r="Z3" s="125"/>
      <c r="AA3" s="125"/>
      <c r="AB3" s="125"/>
      <c r="AC3" s="125"/>
      <c r="AD3" s="125"/>
      <c r="AE3" s="125"/>
      <c r="AF3" s="125"/>
      <c r="AG3" s="125"/>
      <c r="AH3" s="125"/>
      <c r="AI3" s="125"/>
      <c r="AJ3" s="125"/>
      <c r="AK3" s="125"/>
      <c r="AL3" s="125"/>
      <c r="AO3" s="6"/>
      <c r="AR3" s="189"/>
      <c r="AS3" s="189"/>
      <c r="AT3" s="189"/>
      <c r="AU3" s="189"/>
      <c r="AV3" s="158"/>
      <c r="AW3" s="158"/>
      <c r="AX3" s="158"/>
      <c r="AY3" s="158"/>
      <c r="AZ3" s="158"/>
      <c r="BA3" s="158"/>
      <c r="BB3" s="158"/>
      <c r="BC3" s="158"/>
      <c r="BD3" s="158"/>
      <c r="BE3" s="158"/>
      <c r="BF3" s="158"/>
      <c r="BG3" s="158"/>
      <c r="BH3" s="158"/>
      <c r="BI3" s="158"/>
      <c r="BJ3" s="158"/>
      <c r="BL3" s="149" t="s">
        <v>214</v>
      </c>
      <c r="BM3" s="150"/>
      <c r="BN3" s="150"/>
      <c r="BO3" s="150"/>
      <c r="BP3" s="150"/>
      <c r="BQ3" s="150"/>
      <c r="BR3" s="150"/>
      <c r="BS3" s="150"/>
      <c r="BT3" s="150"/>
      <c r="BU3" s="150"/>
      <c r="BV3" s="150"/>
      <c r="BW3" s="150"/>
      <c r="BX3" s="150"/>
      <c r="BY3" s="150"/>
      <c r="BZ3" s="151"/>
      <c r="CA3" s="1"/>
    </row>
    <row r="4" spans="1:90" ht="26.25" customHeight="1" x14ac:dyDescent="0.3">
      <c r="AR4" s="190" t="s">
        <v>25</v>
      </c>
      <c r="AS4" s="189"/>
      <c r="AT4" s="189"/>
      <c r="AU4" s="191"/>
      <c r="AV4" s="159" t="s">
        <v>60</v>
      </c>
      <c r="AW4" s="158"/>
      <c r="AX4" s="158"/>
      <c r="AY4" s="158"/>
      <c r="AZ4" s="160"/>
      <c r="BA4" s="159" t="s">
        <v>61</v>
      </c>
      <c r="BB4" s="158"/>
      <c r="BC4" s="158"/>
      <c r="BD4" s="158"/>
      <c r="BE4" s="160"/>
      <c r="BF4" s="159" t="s">
        <v>62</v>
      </c>
      <c r="BG4" s="158"/>
      <c r="BH4" s="158"/>
      <c r="BI4" s="158"/>
      <c r="BJ4" s="160"/>
      <c r="BL4" s="152"/>
      <c r="BM4" s="153"/>
      <c r="BN4" s="153"/>
      <c r="BO4" s="153"/>
      <c r="BP4" s="153"/>
      <c r="BQ4" s="153"/>
      <c r="BR4" s="153"/>
      <c r="BS4" s="153"/>
      <c r="BT4" s="153"/>
      <c r="BU4" s="153"/>
      <c r="BV4" s="153"/>
      <c r="BW4" s="153"/>
      <c r="BX4" s="153"/>
      <c r="BY4" s="153"/>
      <c r="BZ4" s="154"/>
      <c r="CA4" s="1"/>
    </row>
    <row r="5" spans="1:90" ht="26.25" customHeight="1" x14ac:dyDescent="0.3">
      <c r="A5" s="8" t="s">
        <v>18</v>
      </c>
      <c r="B5" s="70" t="s">
        <v>86</v>
      </c>
      <c r="C5" s="70"/>
      <c r="D5" s="70"/>
      <c r="E5" s="70"/>
      <c r="F5" s="70"/>
      <c r="G5" s="70"/>
      <c r="H5" s="70"/>
      <c r="I5" s="126" t="str">
        <f>IF('1_Projekt'!J18=0,"-",'1_Projekt'!J18)</f>
        <v>-</v>
      </c>
      <c r="J5" s="127"/>
      <c r="K5" s="127"/>
      <c r="L5" s="127"/>
      <c r="M5" s="127"/>
      <c r="N5" s="127"/>
      <c r="O5" s="127"/>
      <c r="P5" s="127"/>
      <c r="Q5" s="127"/>
      <c r="R5" s="127"/>
      <c r="S5" s="127"/>
      <c r="T5" s="128"/>
      <c r="W5" s="72" t="s">
        <v>45</v>
      </c>
      <c r="X5" s="72"/>
      <c r="Y5" s="63" t="str">
        <f>IF('1_Projekt'!H18="DE","Deutschland",(IF('1_Projekt'!H18="DK","Danmark","-")))</f>
        <v>-</v>
      </c>
      <c r="Z5" s="63"/>
      <c r="AA5" s="63"/>
      <c r="AB5" s="63"/>
      <c r="AC5" s="63"/>
      <c r="AD5" s="63"/>
      <c r="AE5" s="63"/>
      <c r="AF5" s="63"/>
      <c r="AR5" s="192" t="s">
        <v>43</v>
      </c>
      <c r="AS5" s="193"/>
      <c r="AT5" s="193"/>
      <c r="AU5" s="194"/>
      <c r="AV5" s="161" t="str">
        <f>IF($Y$5="Danmark",7310,(IF($Y$5="Deutschland",6593.33,"")))</f>
        <v/>
      </c>
      <c r="AW5" s="162"/>
      <c r="AX5" s="162"/>
      <c r="AY5" s="162"/>
      <c r="AZ5" s="163"/>
      <c r="BA5" s="161" t="str">
        <f>IF($Y$5="Danmark",240.33,(IF($Y$5="Deutschland",216.77,"")))</f>
        <v/>
      </c>
      <c r="BB5" s="162"/>
      <c r="BC5" s="162"/>
      <c r="BD5" s="162"/>
      <c r="BE5" s="163"/>
      <c r="BF5" s="161" t="str">
        <f>IF($Y$5="Danmark",51,(IF($Y$5="Deutschland",46,"")))</f>
        <v/>
      </c>
      <c r="BG5" s="162"/>
      <c r="BH5" s="162"/>
      <c r="BI5" s="162"/>
      <c r="BJ5" s="163"/>
      <c r="BL5" s="152"/>
      <c r="BM5" s="153"/>
      <c r="BN5" s="153"/>
      <c r="BO5" s="153"/>
      <c r="BP5" s="153"/>
      <c r="BQ5" s="153"/>
      <c r="BR5" s="153"/>
      <c r="BS5" s="153"/>
      <c r="BT5" s="153"/>
      <c r="BU5" s="153"/>
      <c r="BV5" s="153"/>
      <c r="BW5" s="153"/>
      <c r="BX5" s="153"/>
      <c r="BY5" s="153"/>
      <c r="BZ5" s="154"/>
      <c r="CA5" s="1"/>
    </row>
    <row r="6" spans="1:90" ht="26.25" customHeight="1" x14ac:dyDescent="0.3">
      <c r="A6" s="8" t="s">
        <v>19</v>
      </c>
      <c r="B6" s="70" t="s">
        <v>178</v>
      </c>
      <c r="C6" s="70"/>
      <c r="D6" s="70"/>
      <c r="E6" s="70"/>
      <c r="F6" s="70"/>
      <c r="G6" s="70"/>
      <c r="H6" s="143"/>
      <c r="I6" s="144" t="str">
        <f>IF('1_Projekt'!M15=0,"-",'1_Projekt'!M15)</f>
        <v>-</v>
      </c>
      <c r="J6" s="145"/>
      <c r="K6" s="145"/>
      <c r="L6" s="145"/>
      <c r="M6" s="25" t="s">
        <v>84</v>
      </c>
      <c r="N6" s="148" t="str">
        <f>IF('1_Projekt'!T15=0,"-",'1_Projekt'!T15)</f>
        <v>-</v>
      </c>
      <c r="O6" s="145"/>
      <c r="P6" s="145"/>
      <c r="Q6" s="145"/>
      <c r="R6" s="146"/>
      <c r="S6" s="146"/>
      <c r="T6" s="147"/>
      <c r="AR6" s="193"/>
      <c r="AS6" s="193"/>
      <c r="AT6" s="193"/>
      <c r="AU6" s="193"/>
      <c r="AV6" s="162"/>
      <c r="AW6" s="162"/>
      <c r="AX6" s="162"/>
      <c r="AY6" s="162"/>
      <c r="AZ6" s="162"/>
      <c r="BA6" s="162"/>
      <c r="BB6" s="162"/>
      <c r="BC6" s="162"/>
      <c r="BD6" s="162"/>
      <c r="BE6" s="162"/>
      <c r="BF6" s="162"/>
      <c r="BG6" s="162"/>
      <c r="BH6" s="162"/>
      <c r="BI6" s="162"/>
      <c r="BJ6" s="162"/>
      <c r="BL6" s="155"/>
      <c r="BM6" s="156"/>
      <c r="BN6" s="156"/>
      <c r="BO6" s="156"/>
      <c r="BP6" s="156"/>
      <c r="BQ6" s="156"/>
      <c r="BR6" s="156"/>
      <c r="BS6" s="156"/>
      <c r="BT6" s="156"/>
      <c r="BU6" s="156"/>
      <c r="BV6" s="156"/>
      <c r="BW6" s="156"/>
      <c r="BX6" s="156"/>
      <c r="BY6" s="156"/>
      <c r="BZ6" s="157"/>
      <c r="CA6" s="1"/>
    </row>
    <row r="7" spans="1:90" ht="15" customHeight="1" x14ac:dyDescent="0.3">
      <c r="B7" s="5"/>
      <c r="C7" s="5"/>
      <c r="D7" s="5"/>
      <c r="E7" s="5"/>
      <c r="F7" s="5"/>
      <c r="G7" s="5"/>
      <c r="H7" s="5"/>
      <c r="I7" s="5"/>
      <c r="J7" s="5"/>
      <c r="K7" s="5"/>
      <c r="L7" s="5"/>
      <c r="M7" s="5"/>
      <c r="N7" s="5"/>
      <c r="O7" s="5"/>
      <c r="P7" s="5"/>
      <c r="Q7" s="5"/>
      <c r="R7" s="5"/>
      <c r="S7" s="5"/>
      <c r="T7" s="5"/>
      <c r="U7" s="5"/>
      <c r="V7" s="5"/>
      <c r="W7" s="5"/>
      <c r="X7" s="5"/>
      <c r="Y7" s="5"/>
    </row>
    <row r="8" spans="1:90" ht="22.5" customHeight="1" x14ac:dyDescent="0.3">
      <c r="A8" s="8" t="s">
        <v>20</v>
      </c>
      <c r="B8" s="55" t="s">
        <v>115</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O8" s="55" t="s">
        <v>115</v>
      </c>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row>
    <row r="9" spans="1:90" s="10" customFormat="1" ht="71.25" customHeight="1" x14ac:dyDescent="0.3">
      <c r="A9" s="9"/>
      <c r="B9" s="140" t="s">
        <v>63</v>
      </c>
      <c r="C9" s="142"/>
      <c r="D9" s="140" t="s">
        <v>41</v>
      </c>
      <c r="E9" s="141"/>
      <c r="F9" s="141"/>
      <c r="G9" s="141"/>
      <c r="H9" s="141"/>
      <c r="I9" s="141"/>
      <c r="J9" s="142"/>
      <c r="K9" s="140" t="s">
        <v>8</v>
      </c>
      <c r="L9" s="141"/>
      <c r="M9" s="141"/>
      <c r="N9" s="141"/>
      <c r="O9" s="141"/>
      <c r="P9" s="141"/>
      <c r="Q9" s="141"/>
      <c r="R9" s="141"/>
      <c r="S9" s="141"/>
      <c r="T9" s="141"/>
      <c r="U9" s="141"/>
      <c r="V9" s="142"/>
      <c r="W9" s="140" t="s">
        <v>54</v>
      </c>
      <c r="X9" s="141"/>
      <c r="Y9" s="141"/>
      <c r="Z9" s="141"/>
      <c r="AA9" s="141"/>
      <c r="AB9" s="141"/>
      <c r="AC9" s="141"/>
      <c r="AD9" s="141"/>
      <c r="AE9" s="141"/>
      <c r="AF9" s="141"/>
      <c r="AG9" s="141"/>
      <c r="AH9" s="141"/>
      <c r="AI9" s="141"/>
      <c r="AJ9" s="141"/>
      <c r="AK9" s="141"/>
      <c r="AL9" s="141"/>
      <c r="AM9" s="142"/>
      <c r="AN9" s="8"/>
      <c r="AO9" s="140" t="s">
        <v>63</v>
      </c>
      <c r="AP9" s="142"/>
      <c r="AQ9" s="140" t="s">
        <v>55</v>
      </c>
      <c r="AR9" s="141"/>
      <c r="AS9" s="141"/>
      <c r="AT9" s="141"/>
      <c r="AU9" s="142"/>
      <c r="AV9" s="164" t="s">
        <v>179</v>
      </c>
      <c r="AW9" s="165"/>
      <c r="AX9" s="165"/>
      <c r="AY9" s="165"/>
      <c r="AZ9" s="166"/>
      <c r="BA9" s="164" t="s">
        <v>99</v>
      </c>
      <c r="BB9" s="165"/>
      <c r="BC9" s="165"/>
      <c r="BD9" s="165"/>
      <c r="BE9" s="166"/>
      <c r="BF9" s="140" t="s">
        <v>44</v>
      </c>
      <c r="BG9" s="141"/>
      <c r="BH9" s="141"/>
      <c r="BI9" s="141"/>
      <c r="BJ9" s="142"/>
      <c r="BK9" s="140" t="s">
        <v>182</v>
      </c>
      <c r="BL9" s="141"/>
      <c r="BM9" s="141"/>
      <c r="BN9" s="141"/>
      <c r="BO9" s="141"/>
      <c r="BP9" s="141"/>
      <c r="BQ9" s="141"/>
      <c r="BR9" s="141"/>
      <c r="BS9" s="141"/>
      <c r="BT9" s="141"/>
      <c r="BU9" s="142"/>
      <c r="BV9" s="140" t="s">
        <v>183</v>
      </c>
      <c r="BW9" s="141"/>
      <c r="BX9" s="141"/>
      <c r="BY9" s="141"/>
      <c r="BZ9" s="142"/>
      <c r="CB9"/>
      <c r="CC9"/>
      <c r="CD9"/>
      <c r="CE9"/>
      <c r="CF9"/>
      <c r="CG9"/>
      <c r="CH9"/>
      <c r="CI9"/>
      <c r="CJ9"/>
      <c r="CK9"/>
      <c r="CL9"/>
    </row>
    <row r="10" spans="1:90" s="12" customFormat="1" ht="24.6" customHeight="1" x14ac:dyDescent="0.3">
      <c r="A10" s="11"/>
      <c r="B10" s="138" t="s">
        <v>213</v>
      </c>
      <c r="C10" s="139"/>
      <c r="D10" s="102" t="s">
        <v>57</v>
      </c>
      <c r="E10" s="103"/>
      <c r="F10" s="103"/>
      <c r="G10" s="103"/>
      <c r="H10" s="103"/>
      <c r="I10" s="103"/>
      <c r="J10" s="104"/>
      <c r="K10" s="102" t="s">
        <v>58</v>
      </c>
      <c r="L10" s="103"/>
      <c r="M10" s="103"/>
      <c r="N10" s="103"/>
      <c r="O10" s="103"/>
      <c r="P10" s="103"/>
      <c r="Q10" s="103"/>
      <c r="R10" s="103"/>
      <c r="S10" s="103"/>
      <c r="T10" s="103"/>
      <c r="U10" s="103"/>
      <c r="V10" s="104"/>
      <c r="W10" s="102" t="s">
        <v>210</v>
      </c>
      <c r="X10" s="103"/>
      <c r="Y10" s="103"/>
      <c r="Z10" s="103"/>
      <c r="AA10" s="103"/>
      <c r="AB10" s="103"/>
      <c r="AC10" s="103"/>
      <c r="AD10" s="103"/>
      <c r="AE10" s="103"/>
      <c r="AF10" s="103"/>
      <c r="AG10" s="103"/>
      <c r="AH10" s="103"/>
      <c r="AI10" s="103"/>
      <c r="AJ10" s="103"/>
      <c r="AK10" s="103"/>
      <c r="AL10" s="103"/>
      <c r="AM10" s="104"/>
      <c r="AN10" s="8"/>
      <c r="AO10" s="195" t="s">
        <v>25</v>
      </c>
      <c r="AP10" s="196"/>
      <c r="AQ10" s="102" t="s">
        <v>209</v>
      </c>
      <c r="AR10" s="103"/>
      <c r="AS10" s="103"/>
      <c r="AT10" s="103"/>
      <c r="AU10" s="104"/>
      <c r="AV10" s="102" t="s">
        <v>59</v>
      </c>
      <c r="AW10" s="103"/>
      <c r="AX10" s="103"/>
      <c r="AY10" s="103"/>
      <c r="AZ10" s="104"/>
      <c r="BA10" s="102" t="s">
        <v>59</v>
      </c>
      <c r="BB10" s="103"/>
      <c r="BC10" s="103"/>
      <c r="BD10" s="103"/>
      <c r="BE10" s="104"/>
      <c r="BF10" s="102" t="s">
        <v>211</v>
      </c>
      <c r="BG10" s="103"/>
      <c r="BH10" s="103"/>
      <c r="BI10" s="103"/>
      <c r="BJ10" s="104"/>
      <c r="BK10" s="201"/>
      <c r="BL10" s="167"/>
      <c r="BM10" s="167"/>
      <c r="BN10" s="167"/>
      <c r="BO10" s="167"/>
      <c r="BP10" s="167"/>
      <c r="BQ10" s="167"/>
      <c r="BR10" s="167"/>
      <c r="BS10" s="167"/>
      <c r="BT10" s="167"/>
      <c r="BU10" s="167"/>
      <c r="BV10" s="167"/>
      <c r="BW10" s="167"/>
      <c r="BX10" s="167"/>
      <c r="BY10" s="167"/>
      <c r="BZ10" s="177"/>
      <c r="CB10"/>
      <c r="CC10"/>
      <c r="CD10"/>
      <c r="CE10"/>
      <c r="CF10"/>
      <c r="CG10"/>
      <c r="CH10"/>
      <c r="CI10"/>
      <c r="CJ10"/>
      <c r="CK10"/>
      <c r="CL10"/>
    </row>
    <row r="11" spans="1:90" ht="22.5" customHeight="1" x14ac:dyDescent="0.3">
      <c r="B11" s="46">
        <v>1</v>
      </c>
      <c r="C11" s="48"/>
      <c r="D11" s="105"/>
      <c r="E11" s="106"/>
      <c r="F11" s="106"/>
      <c r="G11" s="106"/>
      <c r="H11" s="106"/>
      <c r="I11" s="106"/>
      <c r="J11" s="107"/>
      <c r="K11" s="105"/>
      <c r="L11" s="106"/>
      <c r="M11" s="106"/>
      <c r="N11" s="106"/>
      <c r="O11" s="106"/>
      <c r="P11" s="106"/>
      <c r="Q11" s="106"/>
      <c r="R11" s="106"/>
      <c r="S11" s="106"/>
      <c r="T11" s="106"/>
      <c r="U11" s="106"/>
      <c r="V11" s="107"/>
      <c r="W11" s="118"/>
      <c r="X11" s="119"/>
      <c r="Y11" s="119"/>
      <c r="Z11" s="119"/>
      <c r="AA11" s="119"/>
      <c r="AB11" s="119"/>
      <c r="AC11" s="119"/>
      <c r="AD11" s="119"/>
      <c r="AE11" s="119"/>
      <c r="AF11" s="119"/>
      <c r="AG11" s="119"/>
      <c r="AH11" s="119"/>
      <c r="AI11" s="119"/>
      <c r="AJ11" s="119"/>
      <c r="AK11" s="119"/>
      <c r="AL11" s="119"/>
      <c r="AM11" s="120"/>
      <c r="AO11" s="46">
        <v>1</v>
      </c>
      <c r="AP11" s="48"/>
      <c r="AQ11" s="96"/>
      <c r="AR11" s="97"/>
      <c r="AS11" s="97"/>
      <c r="AT11" s="97"/>
      <c r="AU11" s="98"/>
      <c r="AV11" s="99"/>
      <c r="AW11" s="100"/>
      <c r="AX11" s="100"/>
      <c r="AY11" s="100"/>
      <c r="AZ11" s="101"/>
      <c r="BA11" s="99"/>
      <c r="BB11" s="100"/>
      <c r="BC11" s="100"/>
      <c r="BD11" s="100"/>
      <c r="BE11" s="101"/>
      <c r="BF11" s="96"/>
      <c r="BG11" s="97"/>
      <c r="BH11" s="97"/>
      <c r="BI11" s="97"/>
      <c r="BJ11" s="98"/>
      <c r="BK11" s="108">
        <f>IF(W11=Quellen!$C$6,AQ11*((AV11*$AV$5)+(BA11*$BA$5)),(IF(W11=Quellen!$C$7,BF11*$BF$5,0)))</f>
        <v>0</v>
      </c>
      <c r="BL11" s="109"/>
      <c r="BM11" s="109"/>
      <c r="BN11" s="109"/>
      <c r="BO11" s="109"/>
      <c r="BP11" s="109"/>
      <c r="BQ11" s="109"/>
      <c r="BR11" s="109"/>
      <c r="BS11" s="109"/>
      <c r="BT11" s="109"/>
      <c r="BU11" s="110"/>
      <c r="BV11" s="118"/>
      <c r="BW11" s="119"/>
      <c r="BX11" s="119"/>
      <c r="BY11" s="119"/>
      <c r="BZ11" s="120"/>
      <c r="CB11" s="38"/>
    </row>
    <row r="12" spans="1:90" ht="22.5" customHeight="1" x14ac:dyDescent="0.3">
      <c r="B12" s="46">
        <v>2</v>
      </c>
      <c r="C12" s="48"/>
      <c r="D12" s="105"/>
      <c r="E12" s="106"/>
      <c r="F12" s="106"/>
      <c r="G12" s="106"/>
      <c r="H12" s="106"/>
      <c r="I12" s="106"/>
      <c r="J12" s="107"/>
      <c r="K12" s="105"/>
      <c r="L12" s="106"/>
      <c r="M12" s="106"/>
      <c r="N12" s="106"/>
      <c r="O12" s="106"/>
      <c r="P12" s="106"/>
      <c r="Q12" s="106"/>
      <c r="R12" s="106"/>
      <c r="S12" s="106"/>
      <c r="T12" s="106"/>
      <c r="U12" s="106"/>
      <c r="V12" s="107"/>
      <c r="W12" s="118"/>
      <c r="X12" s="119"/>
      <c r="Y12" s="119"/>
      <c r="Z12" s="119"/>
      <c r="AA12" s="119"/>
      <c r="AB12" s="119"/>
      <c r="AC12" s="119"/>
      <c r="AD12" s="119"/>
      <c r="AE12" s="119"/>
      <c r="AF12" s="119"/>
      <c r="AG12" s="119"/>
      <c r="AH12" s="119"/>
      <c r="AI12" s="119"/>
      <c r="AJ12" s="119"/>
      <c r="AK12" s="119"/>
      <c r="AL12" s="119"/>
      <c r="AM12" s="120"/>
      <c r="AO12" s="46">
        <v>2</v>
      </c>
      <c r="AP12" s="48"/>
      <c r="AQ12" s="96"/>
      <c r="AR12" s="97"/>
      <c r="AS12" s="97"/>
      <c r="AT12" s="97"/>
      <c r="AU12" s="98"/>
      <c r="AV12" s="99"/>
      <c r="AW12" s="100"/>
      <c r="AX12" s="100"/>
      <c r="AY12" s="100"/>
      <c r="AZ12" s="101"/>
      <c r="BA12" s="99"/>
      <c r="BB12" s="100"/>
      <c r="BC12" s="100"/>
      <c r="BD12" s="100"/>
      <c r="BE12" s="101"/>
      <c r="BF12" s="96"/>
      <c r="BG12" s="97"/>
      <c r="BH12" s="97"/>
      <c r="BI12" s="97"/>
      <c r="BJ12" s="98"/>
      <c r="BK12" s="108">
        <f>IF(W12=Quellen!$C$6,AQ12*((AV12*$AV$5)+(BA12*$BA$5)),(IF(W12=Quellen!$C$7,BF12*$BF$5,0)))</f>
        <v>0</v>
      </c>
      <c r="BL12" s="109"/>
      <c r="BM12" s="109"/>
      <c r="BN12" s="109"/>
      <c r="BO12" s="109"/>
      <c r="BP12" s="109"/>
      <c r="BQ12" s="109"/>
      <c r="BR12" s="109"/>
      <c r="BS12" s="109"/>
      <c r="BT12" s="109"/>
      <c r="BU12" s="110"/>
      <c r="BV12" s="118"/>
      <c r="BW12" s="119"/>
      <c r="BX12" s="119"/>
      <c r="BY12" s="119"/>
      <c r="BZ12" s="120"/>
      <c r="CB12" s="38"/>
    </row>
    <row r="13" spans="1:90" ht="22.5" customHeight="1" x14ac:dyDescent="0.3">
      <c r="B13" s="46">
        <v>3</v>
      </c>
      <c r="C13" s="48"/>
      <c r="D13" s="105"/>
      <c r="E13" s="106"/>
      <c r="F13" s="106"/>
      <c r="G13" s="106"/>
      <c r="H13" s="106"/>
      <c r="I13" s="106"/>
      <c r="J13" s="107"/>
      <c r="K13" s="105"/>
      <c r="L13" s="106"/>
      <c r="M13" s="106"/>
      <c r="N13" s="106"/>
      <c r="O13" s="106"/>
      <c r="P13" s="106"/>
      <c r="Q13" s="106"/>
      <c r="R13" s="106"/>
      <c r="S13" s="106"/>
      <c r="T13" s="106"/>
      <c r="U13" s="106"/>
      <c r="V13" s="107"/>
      <c r="W13" s="118"/>
      <c r="X13" s="119"/>
      <c r="Y13" s="119"/>
      <c r="Z13" s="119"/>
      <c r="AA13" s="119"/>
      <c r="AB13" s="119"/>
      <c r="AC13" s="119"/>
      <c r="AD13" s="119"/>
      <c r="AE13" s="119"/>
      <c r="AF13" s="119"/>
      <c r="AG13" s="119"/>
      <c r="AH13" s="119"/>
      <c r="AI13" s="119"/>
      <c r="AJ13" s="119"/>
      <c r="AK13" s="119"/>
      <c r="AL13" s="119"/>
      <c r="AM13" s="120"/>
      <c r="AO13" s="46">
        <v>3</v>
      </c>
      <c r="AP13" s="48"/>
      <c r="AQ13" s="96"/>
      <c r="AR13" s="97"/>
      <c r="AS13" s="97"/>
      <c r="AT13" s="97"/>
      <c r="AU13" s="98"/>
      <c r="AV13" s="99"/>
      <c r="AW13" s="100"/>
      <c r="AX13" s="100"/>
      <c r="AY13" s="100"/>
      <c r="AZ13" s="101"/>
      <c r="BA13" s="99"/>
      <c r="BB13" s="100"/>
      <c r="BC13" s="100"/>
      <c r="BD13" s="100"/>
      <c r="BE13" s="101"/>
      <c r="BF13" s="96"/>
      <c r="BG13" s="97"/>
      <c r="BH13" s="97"/>
      <c r="BI13" s="97"/>
      <c r="BJ13" s="98"/>
      <c r="BK13" s="108">
        <f>IF(W13=Quellen!$C$6,AQ13*((AV13*$AV$5)+(BA13*$BA$5)),(IF(W13=Quellen!$C$7,BF13*$BF$5,0)))</f>
        <v>0</v>
      </c>
      <c r="BL13" s="109"/>
      <c r="BM13" s="109"/>
      <c r="BN13" s="109"/>
      <c r="BO13" s="109"/>
      <c r="BP13" s="109"/>
      <c r="BQ13" s="109"/>
      <c r="BR13" s="109"/>
      <c r="BS13" s="109"/>
      <c r="BT13" s="109"/>
      <c r="BU13" s="110"/>
      <c r="BV13" s="118"/>
      <c r="BW13" s="119"/>
      <c r="BX13" s="119"/>
      <c r="BY13" s="119"/>
      <c r="BZ13" s="120"/>
    </row>
    <row r="14" spans="1:90" ht="22.5" customHeight="1" x14ac:dyDescent="0.3">
      <c r="B14" s="46">
        <v>4</v>
      </c>
      <c r="C14" s="48"/>
      <c r="D14" s="105"/>
      <c r="E14" s="106"/>
      <c r="F14" s="106"/>
      <c r="G14" s="106"/>
      <c r="H14" s="106"/>
      <c r="I14" s="106"/>
      <c r="J14" s="107"/>
      <c r="K14" s="105"/>
      <c r="L14" s="106"/>
      <c r="M14" s="106"/>
      <c r="N14" s="106"/>
      <c r="O14" s="106"/>
      <c r="P14" s="106"/>
      <c r="Q14" s="106"/>
      <c r="R14" s="106"/>
      <c r="S14" s="106"/>
      <c r="T14" s="106"/>
      <c r="U14" s="106"/>
      <c r="V14" s="107"/>
      <c r="W14" s="118"/>
      <c r="X14" s="119"/>
      <c r="Y14" s="119"/>
      <c r="Z14" s="119"/>
      <c r="AA14" s="119"/>
      <c r="AB14" s="119"/>
      <c r="AC14" s="119"/>
      <c r="AD14" s="119"/>
      <c r="AE14" s="119"/>
      <c r="AF14" s="119"/>
      <c r="AG14" s="119"/>
      <c r="AH14" s="119"/>
      <c r="AI14" s="119"/>
      <c r="AJ14" s="119"/>
      <c r="AK14" s="119"/>
      <c r="AL14" s="119"/>
      <c r="AM14" s="120"/>
      <c r="AO14" s="46">
        <v>4</v>
      </c>
      <c r="AP14" s="48"/>
      <c r="AQ14" s="96"/>
      <c r="AR14" s="97"/>
      <c r="AS14" s="97"/>
      <c r="AT14" s="97"/>
      <c r="AU14" s="98"/>
      <c r="AV14" s="99"/>
      <c r="AW14" s="100"/>
      <c r="AX14" s="100"/>
      <c r="AY14" s="100"/>
      <c r="AZ14" s="101"/>
      <c r="BA14" s="99"/>
      <c r="BB14" s="100"/>
      <c r="BC14" s="100"/>
      <c r="BD14" s="100"/>
      <c r="BE14" s="101"/>
      <c r="BF14" s="96"/>
      <c r="BG14" s="97"/>
      <c r="BH14" s="97"/>
      <c r="BI14" s="97"/>
      <c r="BJ14" s="98"/>
      <c r="BK14" s="108">
        <f>IF(W14=Quellen!$C$6,AQ14*((AV14*$AV$5)+(BA14*$BA$5)),(IF(W14=Quellen!$C$7,BF14*$BF$5,0)))</f>
        <v>0</v>
      </c>
      <c r="BL14" s="109"/>
      <c r="BM14" s="109"/>
      <c r="BN14" s="109"/>
      <c r="BO14" s="109"/>
      <c r="BP14" s="109"/>
      <c r="BQ14" s="109"/>
      <c r="BR14" s="109"/>
      <c r="BS14" s="109"/>
      <c r="BT14" s="109"/>
      <c r="BU14" s="110"/>
      <c r="BV14" s="118"/>
      <c r="BW14" s="119"/>
      <c r="BX14" s="119"/>
      <c r="BY14" s="119"/>
      <c r="BZ14" s="120"/>
    </row>
    <row r="15" spans="1:90" ht="22.5" customHeight="1" x14ac:dyDescent="0.3">
      <c r="B15" s="46">
        <v>5</v>
      </c>
      <c r="C15" s="48"/>
      <c r="D15" s="105"/>
      <c r="E15" s="106"/>
      <c r="F15" s="106"/>
      <c r="G15" s="106"/>
      <c r="H15" s="106"/>
      <c r="I15" s="106"/>
      <c r="J15" s="107"/>
      <c r="K15" s="105"/>
      <c r="L15" s="106"/>
      <c r="M15" s="106"/>
      <c r="N15" s="106"/>
      <c r="O15" s="106"/>
      <c r="P15" s="106"/>
      <c r="Q15" s="106"/>
      <c r="R15" s="106"/>
      <c r="S15" s="106"/>
      <c r="T15" s="106"/>
      <c r="U15" s="106"/>
      <c r="V15" s="107"/>
      <c r="W15" s="118"/>
      <c r="X15" s="119"/>
      <c r="Y15" s="119"/>
      <c r="Z15" s="119"/>
      <c r="AA15" s="119"/>
      <c r="AB15" s="119"/>
      <c r="AC15" s="119"/>
      <c r="AD15" s="119"/>
      <c r="AE15" s="119"/>
      <c r="AF15" s="119"/>
      <c r="AG15" s="119"/>
      <c r="AH15" s="119"/>
      <c r="AI15" s="119"/>
      <c r="AJ15" s="119"/>
      <c r="AK15" s="119"/>
      <c r="AL15" s="119"/>
      <c r="AM15" s="120"/>
      <c r="AO15" s="46">
        <v>5</v>
      </c>
      <c r="AP15" s="48"/>
      <c r="AQ15" s="96"/>
      <c r="AR15" s="97"/>
      <c r="AS15" s="97"/>
      <c r="AT15" s="97"/>
      <c r="AU15" s="98"/>
      <c r="AV15" s="99"/>
      <c r="AW15" s="100"/>
      <c r="AX15" s="100"/>
      <c r="AY15" s="100"/>
      <c r="AZ15" s="101"/>
      <c r="BA15" s="99"/>
      <c r="BB15" s="100"/>
      <c r="BC15" s="100"/>
      <c r="BD15" s="100"/>
      <c r="BE15" s="101"/>
      <c r="BF15" s="96"/>
      <c r="BG15" s="97"/>
      <c r="BH15" s="97"/>
      <c r="BI15" s="97"/>
      <c r="BJ15" s="98"/>
      <c r="BK15" s="108">
        <f>IF(W15=Quellen!$C$6,AQ15*((AV15*$AV$5)+(BA15*$BA$5)),(IF(W15=Quellen!$C$7,BF15*$BF$5,0)))</f>
        <v>0</v>
      </c>
      <c r="BL15" s="109"/>
      <c r="BM15" s="109"/>
      <c r="BN15" s="109"/>
      <c r="BO15" s="109"/>
      <c r="BP15" s="109"/>
      <c r="BQ15" s="109"/>
      <c r="BR15" s="109"/>
      <c r="BS15" s="109"/>
      <c r="BT15" s="109"/>
      <c r="BU15" s="110"/>
      <c r="BV15" s="118"/>
      <c r="BW15" s="119"/>
      <c r="BX15" s="119"/>
      <c r="BY15" s="119"/>
      <c r="BZ15" s="120"/>
    </row>
    <row r="16" spans="1:90" ht="22.5" customHeight="1" x14ac:dyDescent="0.3">
      <c r="B16" s="46">
        <v>6</v>
      </c>
      <c r="C16" s="48"/>
      <c r="D16" s="105"/>
      <c r="E16" s="106"/>
      <c r="F16" s="106"/>
      <c r="G16" s="106"/>
      <c r="H16" s="106"/>
      <c r="I16" s="106"/>
      <c r="J16" s="107"/>
      <c r="K16" s="105"/>
      <c r="L16" s="106"/>
      <c r="M16" s="106"/>
      <c r="N16" s="106"/>
      <c r="O16" s="106"/>
      <c r="P16" s="106"/>
      <c r="Q16" s="106"/>
      <c r="R16" s="106"/>
      <c r="S16" s="106"/>
      <c r="T16" s="106"/>
      <c r="U16" s="106"/>
      <c r="V16" s="107"/>
      <c r="W16" s="118"/>
      <c r="X16" s="119"/>
      <c r="Y16" s="119"/>
      <c r="Z16" s="119"/>
      <c r="AA16" s="119"/>
      <c r="AB16" s="119"/>
      <c r="AC16" s="119"/>
      <c r="AD16" s="119"/>
      <c r="AE16" s="119"/>
      <c r="AF16" s="119"/>
      <c r="AG16" s="119"/>
      <c r="AH16" s="119"/>
      <c r="AI16" s="119"/>
      <c r="AJ16" s="119"/>
      <c r="AK16" s="119"/>
      <c r="AL16" s="119"/>
      <c r="AM16" s="120"/>
      <c r="AO16" s="46">
        <v>6</v>
      </c>
      <c r="AP16" s="48"/>
      <c r="AQ16" s="96"/>
      <c r="AR16" s="97"/>
      <c r="AS16" s="97"/>
      <c r="AT16" s="97"/>
      <c r="AU16" s="98"/>
      <c r="AV16" s="99"/>
      <c r="AW16" s="100"/>
      <c r="AX16" s="100"/>
      <c r="AY16" s="100"/>
      <c r="AZ16" s="101"/>
      <c r="BA16" s="99"/>
      <c r="BB16" s="100"/>
      <c r="BC16" s="100"/>
      <c r="BD16" s="100"/>
      <c r="BE16" s="101"/>
      <c r="BF16" s="96"/>
      <c r="BG16" s="97"/>
      <c r="BH16" s="97"/>
      <c r="BI16" s="97"/>
      <c r="BJ16" s="98"/>
      <c r="BK16" s="108">
        <f>IF(W16=Quellen!$C$6,AQ16*((AV16*$AV$5)+(BA16*$BA$5)),(IF(W16=Quellen!$C$7,BF16*$BF$5,0)))</f>
        <v>0</v>
      </c>
      <c r="BL16" s="109"/>
      <c r="BM16" s="109"/>
      <c r="BN16" s="109"/>
      <c r="BO16" s="109"/>
      <c r="BP16" s="109"/>
      <c r="BQ16" s="109"/>
      <c r="BR16" s="109"/>
      <c r="BS16" s="109"/>
      <c r="BT16" s="109"/>
      <c r="BU16" s="110"/>
      <c r="BV16" s="118"/>
      <c r="BW16" s="119"/>
      <c r="BX16" s="119"/>
      <c r="BY16" s="119"/>
      <c r="BZ16" s="120"/>
    </row>
    <row r="17" spans="2:78" ht="22.5" customHeight="1" x14ac:dyDescent="0.3">
      <c r="B17" s="46">
        <v>7</v>
      </c>
      <c r="C17" s="48"/>
      <c r="D17" s="105"/>
      <c r="E17" s="106"/>
      <c r="F17" s="106"/>
      <c r="G17" s="106"/>
      <c r="H17" s="106"/>
      <c r="I17" s="106"/>
      <c r="J17" s="107"/>
      <c r="K17" s="105"/>
      <c r="L17" s="106"/>
      <c r="M17" s="106"/>
      <c r="N17" s="106"/>
      <c r="O17" s="106"/>
      <c r="P17" s="106"/>
      <c r="Q17" s="106"/>
      <c r="R17" s="106"/>
      <c r="S17" s="106"/>
      <c r="T17" s="106"/>
      <c r="U17" s="106"/>
      <c r="V17" s="107"/>
      <c r="W17" s="118"/>
      <c r="X17" s="119"/>
      <c r="Y17" s="119"/>
      <c r="Z17" s="119"/>
      <c r="AA17" s="119"/>
      <c r="AB17" s="119"/>
      <c r="AC17" s="119"/>
      <c r="AD17" s="119"/>
      <c r="AE17" s="119"/>
      <c r="AF17" s="119"/>
      <c r="AG17" s="119"/>
      <c r="AH17" s="119"/>
      <c r="AI17" s="119"/>
      <c r="AJ17" s="119"/>
      <c r="AK17" s="119"/>
      <c r="AL17" s="119"/>
      <c r="AM17" s="120"/>
      <c r="AO17" s="46">
        <v>7</v>
      </c>
      <c r="AP17" s="48"/>
      <c r="AQ17" s="96"/>
      <c r="AR17" s="97"/>
      <c r="AS17" s="97"/>
      <c r="AT17" s="97"/>
      <c r="AU17" s="98"/>
      <c r="AV17" s="99"/>
      <c r="AW17" s="100"/>
      <c r="AX17" s="100"/>
      <c r="AY17" s="100"/>
      <c r="AZ17" s="101"/>
      <c r="BA17" s="99"/>
      <c r="BB17" s="100"/>
      <c r="BC17" s="100"/>
      <c r="BD17" s="100"/>
      <c r="BE17" s="101"/>
      <c r="BF17" s="96"/>
      <c r="BG17" s="97"/>
      <c r="BH17" s="97"/>
      <c r="BI17" s="97"/>
      <c r="BJ17" s="98"/>
      <c r="BK17" s="108">
        <f>IF(W17=Quellen!$C$6,AQ17*((AV17*$AV$5)+(BA17*$BA$5)),(IF(W17=Quellen!$C$7,BF17*$BF$5,0)))</f>
        <v>0</v>
      </c>
      <c r="BL17" s="109"/>
      <c r="BM17" s="109"/>
      <c r="BN17" s="109"/>
      <c r="BO17" s="109"/>
      <c r="BP17" s="109"/>
      <c r="BQ17" s="109"/>
      <c r="BR17" s="109"/>
      <c r="BS17" s="109"/>
      <c r="BT17" s="109"/>
      <c r="BU17" s="110"/>
      <c r="BV17" s="118"/>
      <c r="BW17" s="119"/>
      <c r="BX17" s="119"/>
      <c r="BY17" s="119"/>
      <c r="BZ17" s="120"/>
    </row>
    <row r="18" spans="2:78" ht="22.5" customHeight="1" x14ac:dyDescent="0.3">
      <c r="B18" s="46">
        <v>8</v>
      </c>
      <c r="C18" s="48"/>
      <c r="D18" s="105"/>
      <c r="E18" s="106"/>
      <c r="F18" s="106"/>
      <c r="G18" s="106"/>
      <c r="H18" s="106"/>
      <c r="I18" s="106"/>
      <c r="J18" s="107"/>
      <c r="K18" s="105"/>
      <c r="L18" s="106"/>
      <c r="M18" s="106"/>
      <c r="N18" s="106"/>
      <c r="O18" s="106"/>
      <c r="P18" s="106"/>
      <c r="Q18" s="106"/>
      <c r="R18" s="106"/>
      <c r="S18" s="106"/>
      <c r="T18" s="106"/>
      <c r="U18" s="106"/>
      <c r="V18" s="107"/>
      <c r="W18" s="118"/>
      <c r="X18" s="119"/>
      <c r="Y18" s="119"/>
      <c r="Z18" s="119"/>
      <c r="AA18" s="119"/>
      <c r="AB18" s="119"/>
      <c r="AC18" s="119"/>
      <c r="AD18" s="119"/>
      <c r="AE18" s="119"/>
      <c r="AF18" s="119"/>
      <c r="AG18" s="119"/>
      <c r="AH18" s="119"/>
      <c r="AI18" s="119"/>
      <c r="AJ18" s="119"/>
      <c r="AK18" s="119"/>
      <c r="AL18" s="119"/>
      <c r="AM18" s="120"/>
      <c r="AO18" s="46">
        <v>8</v>
      </c>
      <c r="AP18" s="48"/>
      <c r="AQ18" s="96"/>
      <c r="AR18" s="97"/>
      <c r="AS18" s="97"/>
      <c r="AT18" s="97"/>
      <c r="AU18" s="98"/>
      <c r="AV18" s="99"/>
      <c r="AW18" s="100"/>
      <c r="AX18" s="100"/>
      <c r="AY18" s="100"/>
      <c r="AZ18" s="101"/>
      <c r="BA18" s="99"/>
      <c r="BB18" s="100"/>
      <c r="BC18" s="100"/>
      <c r="BD18" s="100"/>
      <c r="BE18" s="101"/>
      <c r="BF18" s="96"/>
      <c r="BG18" s="97"/>
      <c r="BH18" s="97"/>
      <c r="BI18" s="97"/>
      <c r="BJ18" s="98"/>
      <c r="BK18" s="108">
        <f>IF(W18=Quellen!$C$6,AQ18*((AV18*$AV$5)+(BA18*$BA$5)),(IF(W18=Quellen!$C$7,BF18*$BF$5,0)))</f>
        <v>0</v>
      </c>
      <c r="BL18" s="109"/>
      <c r="BM18" s="109"/>
      <c r="BN18" s="109"/>
      <c r="BO18" s="109"/>
      <c r="BP18" s="109"/>
      <c r="BQ18" s="109"/>
      <c r="BR18" s="109"/>
      <c r="BS18" s="109"/>
      <c r="BT18" s="109"/>
      <c r="BU18" s="110"/>
      <c r="BV18" s="118"/>
      <c r="BW18" s="119"/>
      <c r="BX18" s="119"/>
      <c r="BY18" s="119"/>
      <c r="BZ18" s="120"/>
    </row>
    <row r="19" spans="2:78" ht="22.5" customHeight="1" x14ac:dyDescent="0.3">
      <c r="B19" s="46">
        <v>9</v>
      </c>
      <c r="C19" s="48"/>
      <c r="D19" s="105"/>
      <c r="E19" s="106"/>
      <c r="F19" s="106"/>
      <c r="G19" s="106"/>
      <c r="H19" s="106"/>
      <c r="I19" s="106"/>
      <c r="J19" s="107"/>
      <c r="K19" s="105"/>
      <c r="L19" s="106"/>
      <c r="M19" s="106"/>
      <c r="N19" s="106"/>
      <c r="O19" s="106"/>
      <c r="P19" s="106"/>
      <c r="Q19" s="106"/>
      <c r="R19" s="106"/>
      <c r="S19" s="106"/>
      <c r="T19" s="106"/>
      <c r="U19" s="106"/>
      <c r="V19" s="107"/>
      <c r="W19" s="118"/>
      <c r="X19" s="119"/>
      <c r="Y19" s="119"/>
      <c r="Z19" s="119"/>
      <c r="AA19" s="119"/>
      <c r="AB19" s="119"/>
      <c r="AC19" s="119"/>
      <c r="AD19" s="119"/>
      <c r="AE19" s="119"/>
      <c r="AF19" s="119"/>
      <c r="AG19" s="119"/>
      <c r="AH19" s="119"/>
      <c r="AI19" s="119"/>
      <c r="AJ19" s="119"/>
      <c r="AK19" s="119"/>
      <c r="AL19" s="119"/>
      <c r="AM19" s="120"/>
      <c r="AO19" s="46">
        <v>9</v>
      </c>
      <c r="AP19" s="48"/>
      <c r="AQ19" s="96"/>
      <c r="AR19" s="97"/>
      <c r="AS19" s="97"/>
      <c r="AT19" s="97"/>
      <c r="AU19" s="98"/>
      <c r="AV19" s="99"/>
      <c r="AW19" s="100"/>
      <c r="AX19" s="100"/>
      <c r="AY19" s="100"/>
      <c r="AZ19" s="101"/>
      <c r="BA19" s="99"/>
      <c r="BB19" s="100"/>
      <c r="BC19" s="100"/>
      <c r="BD19" s="100"/>
      <c r="BE19" s="101"/>
      <c r="BF19" s="96"/>
      <c r="BG19" s="97"/>
      <c r="BH19" s="97"/>
      <c r="BI19" s="97"/>
      <c r="BJ19" s="98"/>
      <c r="BK19" s="108">
        <f>IF(W19=Quellen!$C$6,AQ19*((AV19*$AV$5)+(BA19*$BA$5)),(IF(W19=Quellen!$C$7,BF19*$BF$5,0)))</f>
        <v>0</v>
      </c>
      <c r="BL19" s="109"/>
      <c r="BM19" s="109"/>
      <c r="BN19" s="109"/>
      <c r="BO19" s="109"/>
      <c r="BP19" s="109"/>
      <c r="BQ19" s="109"/>
      <c r="BR19" s="109"/>
      <c r="BS19" s="109"/>
      <c r="BT19" s="109"/>
      <c r="BU19" s="110"/>
      <c r="BV19" s="118"/>
      <c r="BW19" s="119"/>
      <c r="BX19" s="119"/>
      <c r="BY19" s="119"/>
      <c r="BZ19" s="120"/>
    </row>
    <row r="20" spans="2:78" ht="22.5" customHeight="1" x14ac:dyDescent="0.3">
      <c r="B20" s="46">
        <v>10</v>
      </c>
      <c r="C20" s="48"/>
      <c r="D20" s="105"/>
      <c r="E20" s="106"/>
      <c r="F20" s="106"/>
      <c r="G20" s="106"/>
      <c r="H20" s="106"/>
      <c r="I20" s="106"/>
      <c r="J20" s="107"/>
      <c r="K20" s="105"/>
      <c r="L20" s="106"/>
      <c r="M20" s="106"/>
      <c r="N20" s="106"/>
      <c r="O20" s="106"/>
      <c r="P20" s="106"/>
      <c r="Q20" s="106"/>
      <c r="R20" s="106"/>
      <c r="S20" s="106"/>
      <c r="T20" s="106"/>
      <c r="U20" s="106"/>
      <c r="V20" s="107"/>
      <c r="W20" s="118"/>
      <c r="X20" s="119"/>
      <c r="Y20" s="119"/>
      <c r="Z20" s="119"/>
      <c r="AA20" s="119"/>
      <c r="AB20" s="119"/>
      <c r="AC20" s="119"/>
      <c r="AD20" s="119"/>
      <c r="AE20" s="119"/>
      <c r="AF20" s="119"/>
      <c r="AG20" s="119"/>
      <c r="AH20" s="119"/>
      <c r="AI20" s="119"/>
      <c r="AJ20" s="119"/>
      <c r="AK20" s="119"/>
      <c r="AL20" s="119"/>
      <c r="AM20" s="120"/>
      <c r="AO20" s="46">
        <v>10</v>
      </c>
      <c r="AP20" s="48"/>
      <c r="AQ20" s="96"/>
      <c r="AR20" s="97"/>
      <c r="AS20" s="97"/>
      <c r="AT20" s="97"/>
      <c r="AU20" s="98"/>
      <c r="AV20" s="99"/>
      <c r="AW20" s="100"/>
      <c r="AX20" s="100"/>
      <c r="AY20" s="100"/>
      <c r="AZ20" s="101"/>
      <c r="BA20" s="99"/>
      <c r="BB20" s="100"/>
      <c r="BC20" s="100"/>
      <c r="BD20" s="100"/>
      <c r="BE20" s="101"/>
      <c r="BF20" s="96"/>
      <c r="BG20" s="97"/>
      <c r="BH20" s="97"/>
      <c r="BI20" s="97"/>
      <c r="BJ20" s="98"/>
      <c r="BK20" s="108">
        <f>IF(W20=Quellen!$C$6,AQ20*((AV20*$AV$5)+(BA20*$BA$5)),(IF(W20=Quellen!$C$7,BF20*$BF$5,0)))</f>
        <v>0</v>
      </c>
      <c r="BL20" s="109"/>
      <c r="BM20" s="109"/>
      <c r="BN20" s="109"/>
      <c r="BO20" s="109"/>
      <c r="BP20" s="109"/>
      <c r="BQ20" s="109"/>
      <c r="BR20" s="109"/>
      <c r="BS20" s="109"/>
      <c r="BT20" s="109"/>
      <c r="BU20" s="110"/>
      <c r="BV20" s="118"/>
      <c r="BW20" s="119"/>
      <c r="BX20" s="119"/>
      <c r="BY20" s="119"/>
      <c r="BZ20" s="120"/>
    </row>
    <row r="21" spans="2:78" ht="22.5" customHeight="1" x14ac:dyDescent="0.3">
      <c r="B21" s="46">
        <v>11</v>
      </c>
      <c r="C21" s="48"/>
      <c r="D21" s="105"/>
      <c r="E21" s="106"/>
      <c r="F21" s="106"/>
      <c r="G21" s="106"/>
      <c r="H21" s="106"/>
      <c r="I21" s="106"/>
      <c r="J21" s="107"/>
      <c r="K21" s="105"/>
      <c r="L21" s="106"/>
      <c r="M21" s="106"/>
      <c r="N21" s="106"/>
      <c r="O21" s="106"/>
      <c r="P21" s="106"/>
      <c r="Q21" s="106"/>
      <c r="R21" s="106"/>
      <c r="S21" s="106"/>
      <c r="T21" s="106"/>
      <c r="U21" s="106"/>
      <c r="V21" s="107"/>
      <c r="W21" s="118"/>
      <c r="X21" s="119"/>
      <c r="Y21" s="119"/>
      <c r="Z21" s="119"/>
      <c r="AA21" s="119"/>
      <c r="AB21" s="119"/>
      <c r="AC21" s="119"/>
      <c r="AD21" s="119"/>
      <c r="AE21" s="119"/>
      <c r="AF21" s="119"/>
      <c r="AG21" s="119"/>
      <c r="AH21" s="119"/>
      <c r="AI21" s="119"/>
      <c r="AJ21" s="119"/>
      <c r="AK21" s="119"/>
      <c r="AL21" s="119"/>
      <c r="AM21" s="120"/>
      <c r="AO21" s="46">
        <v>11</v>
      </c>
      <c r="AP21" s="48"/>
      <c r="AQ21" s="96"/>
      <c r="AR21" s="97"/>
      <c r="AS21" s="97"/>
      <c r="AT21" s="97"/>
      <c r="AU21" s="98"/>
      <c r="AV21" s="99"/>
      <c r="AW21" s="100"/>
      <c r="AX21" s="100"/>
      <c r="AY21" s="100"/>
      <c r="AZ21" s="101"/>
      <c r="BA21" s="99"/>
      <c r="BB21" s="100"/>
      <c r="BC21" s="100"/>
      <c r="BD21" s="100"/>
      <c r="BE21" s="101"/>
      <c r="BF21" s="96"/>
      <c r="BG21" s="97"/>
      <c r="BH21" s="97"/>
      <c r="BI21" s="97"/>
      <c r="BJ21" s="98"/>
      <c r="BK21" s="108">
        <f>IF(W21=Quellen!$C$6,AQ21*((AV21*$AV$5)+(BA21*$BA$5)),(IF(W21=Quellen!$C$7,BF21*$BF$5,0)))</f>
        <v>0</v>
      </c>
      <c r="BL21" s="109"/>
      <c r="BM21" s="109"/>
      <c r="BN21" s="109"/>
      <c r="BO21" s="109"/>
      <c r="BP21" s="109"/>
      <c r="BQ21" s="109"/>
      <c r="BR21" s="109"/>
      <c r="BS21" s="109"/>
      <c r="BT21" s="109"/>
      <c r="BU21" s="110"/>
      <c r="BV21" s="118"/>
      <c r="BW21" s="119"/>
      <c r="BX21" s="119"/>
      <c r="BY21" s="119"/>
      <c r="BZ21" s="120"/>
    </row>
    <row r="22" spans="2:78" ht="22.5" customHeight="1" x14ac:dyDescent="0.3">
      <c r="B22" s="46">
        <v>12</v>
      </c>
      <c r="C22" s="48"/>
      <c r="D22" s="105"/>
      <c r="E22" s="106"/>
      <c r="F22" s="106"/>
      <c r="G22" s="106"/>
      <c r="H22" s="106"/>
      <c r="I22" s="106"/>
      <c r="J22" s="107"/>
      <c r="K22" s="105"/>
      <c r="L22" s="106"/>
      <c r="M22" s="106"/>
      <c r="N22" s="106"/>
      <c r="O22" s="106"/>
      <c r="P22" s="106"/>
      <c r="Q22" s="106"/>
      <c r="R22" s="106"/>
      <c r="S22" s="106"/>
      <c r="T22" s="106"/>
      <c r="U22" s="106"/>
      <c r="V22" s="107"/>
      <c r="W22" s="118"/>
      <c r="X22" s="119"/>
      <c r="Y22" s="119"/>
      <c r="Z22" s="119"/>
      <c r="AA22" s="119"/>
      <c r="AB22" s="119"/>
      <c r="AC22" s="119"/>
      <c r="AD22" s="119"/>
      <c r="AE22" s="119"/>
      <c r="AF22" s="119"/>
      <c r="AG22" s="119"/>
      <c r="AH22" s="119"/>
      <c r="AI22" s="119"/>
      <c r="AJ22" s="119"/>
      <c r="AK22" s="119"/>
      <c r="AL22" s="119"/>
      <c r="AM22" s="120"/>
      <c r="AO22" s="46">
        <v>12</v>
      </c>
      <c r="AP22" s="48"/>
      <c r="AQ22" s="96"/>
      <c r="AR22" s="97"/>
      <c r="AS22" s="97"/>
      <c r="AT22" s="97"/>
      <c r="AU22" s="98"/>
      <c r="AV22" s="99"/>
      <c r="AW22" s="100"/>
      <c r="AX22" s="100"/>
      <c r="AY22" s="100"/>
      <c r="AZ22" s="101"/>
      <c r="BA22" s="99"/>
      <c r="BB22" s="100"/>
      <c r="BC22" s="100"/>
      <c r="BD22" s="100"/>
      <c r="BE22" s="101"/>
      <c r="BF22" s="96"/>
      <c r="BG22" s="97"/>
      <c r="BH22" s="97"/>
      <c r="BI22" s="97"/>
      <c r="BJ22" s="98"/>
      <c r="BK22" s="108">
        <f>IF(W22=Quellen!$C$6,AQ22*((AV22*$AV$5)+(BA22*$BA$5)),(IF(W22=Quellen!$C$7,BF22*$BF$5,0)))</f>
        <v>0</v>
      </c>
      <c r="BL22" s="109"/>
      <c r="BM22" s="109"/>
      <c r="BN22" s="109"/>
      <c r="BO22" s="109"/>
      <c r="BP22" s="109"/>
      <c r="BQ22" s="109"/>
      <c r="BR22" s="109"/>
      <c r="BS22" s="109"/>
      <c r="BT22" s="109"/>
      <c r="BU22" s="110"/>
      <c r="BV22" s="118"/>
      <c r="BW22" s="119"/>
      <c r="BX22" s="119"/>
      <c r="BY22" s="119"/>
      <c r="BZ22" s="120"/>
    </row>
    <row r="23" spans="2:78" ht="22.5" customHeight="1" x14ac:dyDescent="0.3">
      <c r="B23" s="46">
        <v>13</v>
      </c>
      <c r="C23" s="48"/>
      <c r="D23" s="105"/>
      <c r="E23" s="106"/>
      <c r="F23" s="106"/>
      <c r="G23" s="106"/>
      <c r="H23" s="106"/>
      <c r="I23" s="106"/>
      <c r="J23" s="107"/>
      <c r="K23" s="105"/>
      <c r="L23" s="106"/>
      <c r="M23" s="106"/>
      <c r="N23" s="106"/>
      <c r="O23" s="106"/>
      <c r="P23" s="106"/>
      <c r="Q23" s="106"/>
      <c r="R23" s="106"/>
      <c r="S23" s="106"/>
      <c r="T23" s="106"/>
      <c r="U23" s="106"/>
      <c r="V23" s="107"/>
      <c r="W23" s="118"/>
      <c r="X23" s="119"/>
      <c r="Y23" s="119"/>
      <c r="Z23" s="119"/>
      <c r="AA23" s="119"/>
      <c r="AB23" s="119"/>
      <c r="AC23" s="119"/>
      <c r="AD23" s="119"/>
      <c r="AE23" s="119"/>
      <c r="AF23" s="119"/>
      <c r="AG23" s="119"/>
      <c r="AH23" s="119"/>
      <c r="AI23" s="119"/>
      <c r="AJ23" s="119"/>
      <c r="AK23" s="119"/>
      <c r="AL23" s="119"/>
      <c r="AM23" s="120"/>
      <c r="AO23" s="46">
        <v>13</v>
      </c>
      <c r="AP23" s="48"/>
      <c r="AQ23" s="96"/>
      <c r="AR23" s="97"/>
      <c r="AS23" s="97"/>
      <c r="AT23" s="97"/>
      <c r="AU23" s="98"/>
      <c r="AV23" s="99"/>
      <c r="AW23" s="100"/>
      <c r="AX23" s="100"/>
      <c r="AY23" s="100"/>
      <c r="AZ23" s="101"/>
      <c r="BA23" s="99"/>
      <c r="BB23" s="100"/>
      <c r="BC23" s="100"/>
      <c r="BD23" s="100"/>
      <c r="BE23" s="101"/>
      <c r="BF23" s="96"/>
      <c r="BG23" s="97"/>
      <c r="BH23" s="97"/>
      <c r="BI23" s="97"/>
      <c r="BJ23" s="98"/>
      <c r="BK23" s="108">
        <f>IF(W23=Quellen!$C$6,AQ23*((AV23*$AV$5)+(BA23*$BA$5)),(IF(W23=Quellen!$C$7,BF23*$BF$5,0)))</f>
        <v>0</v>
      </c>
      <c r="BL23" s="109"/>
      <c r="BM23" s="109"/>
      <c r="BN23" s="109"/>
      <c r="BO23" s="109"/>
      <c r="BP23" s="109"/>
      <c r="BQ23" s="109"/>
      <c r="BR23" s="109"/>
      <c r="BS23" s="109"/>
      <c r="BT23" s="109"/>
      <c r="BU23" s="110"/>
      <c r="BV23" s="118"/>
      <c r="BW23" s="119"/>
      <c r="BX23" s="119"/>
      <c r="BY23" s="119"/>
      <c r="BZ23" s="120"/>
    </row>
    <row r="24" spans="2:78" ht="22.5" customHeight="1" x14ac:dyDescent="0.3">
      <c r="B24" s="46">
        <v>14</v>
      </c>
      <c r="C24" s="48"/>
      <c r="D24" s="105"/>
      <c r="E24" s="106"/>
      <c r="F24" s="106"/>
      <c r="G24" s="106"/>
      <c r="H24" s="106"/>
      <c r="I24" s="106"/>
      <c r="J24" s="107"/>
      <c r="K24" s="105"/>
      <c r="L24" s="106"/>
      <c r="M24" s="106"/>
      <c r="N24" s="106"/>
      <c r="O24" s="106"/>
      <c r="P24" s="106"/>
      <c r="Q24" s="106"/>
      <c r="R24" s="106"/>
      <c r="S24" s="106"/>
      <c r="T24" s="106"/>
      <c r="U24" s="106"/>
      <c r="V24" s="107"/>
      <c r="W24" s="118"/>
      <c r="X24" s="119"/>
      <c r="Y24" s="119"/>
      <c r="Z24" s="119"/>
      <c r="AA24" s="119"/>
      <c r="AB24" s="119"/>
      <c r="AC24" s="119"/>
      <c r="AD24" s="119"/>
      <c r="AE24" s="119"/>
      <c r="AF24" s="119"/>
      <c r="AG24" s="119"/>
      <c r="AH24" s="119"/>
      <c r="AI24" s="119"/>
      <c r="AJ24" s="119"/>
      <c r="AK24" s="119"/>
      <c r="AL24" s="119"/>
      <c r="AM24" s="120"/>
      <c r="AO24" s="46">
        <v>14</v>
      </c>
      <c r="AP24" s="48"/>
      <c r="AQ24" s="96"/>
      <c r="AR24" s="97"/>
      <c r="AS24" s="97"/>
      <c r="AT24" s="97"/>
      <c r="AU24" s="98"/>
      <c r="AV24" s="99"/>
      <c r="AW24" s="100"/>
      <c r="AX24" s="100"/>
      <c r="AY24" s="100"/>
      <c r="AZ24" s="101"/>
      <c r="BA24" s="99"/>
      <c r="BB24" s="100"/>
      <c r="BC24" s="100"/>
      <c r="BD24" s="100"/>
      <c r="BE24" s="101"/>
      <c r="BF24" s="96"/>
      <c r="BG24" s="97"/>
      <c r="BH24" s="97"/>
      <c r="BI24" s="97"/>
      <c r="BJ24" s="98"/>
      <c r="BK24" s="108">
        <f>IF(W24=Quellen!$C$6,AQ24*((AV24*$AV$5)+(BA24*$BA$5)),(IF(W24=Quellen!$C$7,BF24*$BF$5,0)))</f>
        <v>0</v>
      </c>
      <c r="BL24" s="109"/>
      <c r="BM24" s="109"/>
      <c r="BN24" s="109"/>
      <c r="BO24" s="109"/>
      <c r="BP24" s="109"/>
      <c r="BQ24" s="109"/>
      <c r="BR24" s="109"/>
      <c r="BS24" s="109"/>
      <c r="BT24" s="109"/>
      <c r="BU24" s="110"/>
      <c r="BV24" s="118"/>
      <c r="BW24" s="119"/>
      <c r="BX24" s="119"/>
      <c r="BY24" s="119"/>
      <c r="BZ24" s="120"/>
    </row>
    <row r="25" spans="2:78" ht="22.5" customHeight="1" x14ac:dyDescent="0.3">
      <c r="B25" s="46">
        <v>15</v>
      </c>
      <c r="C25" s="48"/>
      <c r="D25" s="105"/>
      <c r="E25" s="106"/>
      <c r="F25" s="106"/>
      <c r="G25" s="106"/>
      <c r="H25" s="106"/>
      <c r="I25" s="106"/>
      <c r="J25" s="107"/>
      <c r="K25" s="105"/>
      <c r="L25" s="106"/>
      <c r="M25" s="106"/>
      <c r="N25" s="106"/>
      <c r="O25" s="106"/>
      <c r="P25" s="106"/>
      <c r="Q25" s="106"/>
      <c r="R25" s="106"/>
      <c r="S25" s="106"/>
      <c r="T25" s="106"/>
      <c r="U25" s="106"/>
      <c r="V25" s="107"/>
      <c r="W25" s="118"/>
      <c r="X25" s="119"/>
      <c r="Y25" s="119"/>
      <c r="Z25" s="119"/>
      <c r="AA25" s="119"/>
      <c r="AB25" s="119"/>
      <c r="AC25" s="119"/>
      <c r="AD25" s="119"/>
      <c r="AE25" s="119"/>
      <c r="AF25" s="119"/>
      <c r="AG25" s="119"/>
      <c r="AH25" s="119"/>
      <c r="AI25" s="119"/>
      <c r="AJ25" s="119"/>
      <c r="AK25" s="119"/>
      <c r="AL25" s="119"/>
      <c r="AM25" s="120"/>
      <c r="AO25" s="46">
        <v>15</v>
      </c>
      <c r="AP25" s="48"/>
      <c r="AQ25" s="96"/>
      <c r="AR25" s="97"/>
      <c r="AS25" s="97"/>
      <c r="AT25" s="97"/>
      <c r="AU25" s="98"/>
      <c r="AV25" s="99"/>
      <c r="AW25" s="100"/>
      <c r="AX25" s="100"/>
      <c r="AY25" s="100"/>
      <c r="AZ25" s="101"/>
      <c r="BA25" s="99"/>
      <c r="BB25" s="100"/>
      <c r="BC25" s="100"/>
      <c r="BD25" s="100"/>
      <c r="BE25" s="101"/>
      <c r="BF25" s="96"/>
      <c r="BG25" s="97"/>
      <c r="BH25" s="97"/>
      <c r="BI25" s="97"/>
      <c r="BJ25" s="98"/>
      <c r="BK25" s="108">
        <f>IF(W25=Quellen!$C$6,AQ25*((AV25*$AV$5)+(BA25*$BA$5)),(IF(W25=Quellen!$C$7,BF25*$BF$5,0)))</f>
        <v>0</v>
      </c>
      <c r="BL25" s="109"/>
      <c r="BM25" s="109"/>
      <c r="BN25" s="109"/>
      <c r="BO25" s="109"/>
      <c r="BP25" s="109"/>
      <c r="BQ25" s="109"/>
      <c r="BR25" s="109"/>
      <c r="BS25" s="109"/>
      <c r="BT25" s="109"/>
      <c r="BU25" s="110"/>
      <c r="BV25" s="118"/>
      <c r="BW25" s="119"/>
      <c r="BX25" s="119"/>
      <c r="BY25" s="119"/>
      <c r="BZ25" s="120"/>
    </row>
    <row r="26" spans="2:78" ht="22.5" customHeight="1" x14ac:dyDescent="0.3">
      <c r="B26" s="46">
        <v>16</v>
      </c>
      <c r="C26" s="48"/>
      <c r="D26" s="105"/>
      <c r="E26" s="106"/>
      <c r="F26" s="106"/>
      <c r="G26" s="106"/>
      <c r="H26" s="106"/>
      <c r="I26" s="106"/>
      <c r="J26" s="107"/>
      <c r="K26" s="105"/>
      <c r="L26" s="106"/>
      <c r="M26" s="106"/>
      <c r="N26" s="106"/>
      <c r="O26" s="106"/>
      <c r="P26" s="106"/>
      <c r="Q26" s="106"/>
      <c r="R26" s="106"/>
      <c r="S26" s="106"/>
      <c r="T26" s="106"/>
      <c r="U26" s="106"/>
      <c r="V26" s="107"/>
      <c r="W26" s="118"/>
      <c r="X26" s="119"/>
      <c r="Y26" s="119"/>
      <c r="Z26" s="119"/>
      <c r="AA26" s="119"/>
      <c r="AB26" s="119"/>
      <c r="AC26" s="119"/>
      <c r="AD26" s="119"/>
      <c r="AE26" s="119"/>
      <c r="AF26" s="119"/>
      <c r="AG26" s="119"/>
      <c r="AH26" s="119"/>
      <c r="AI26" s="119"/>
      <c r="AJ26" s="119"/>
      <c r="AK26" s="119"/>
      <c r="AL26" s="119"/>
      <c r="AM26" s="120"/>
      <c r="AO26" s="46">
        <v>16</v>
      </c>
      <c r="AP26" s="48"/>
      <c r="AQ26" s="96"/>
      <c r="AR26" s="97"/>
      <c r="AS26" s="97"/>
      <c r="AT26" s="97"/>
      <c r="AU26" s="98"/>
      <c r="AV26" s="99"/>
      <c r="AW26" s="100"/>
      <c r="AX26" s="100"/>
      <c r="AY26" s="100"/>
      <c r="AZ26" s="101"/>
      <c r="BA26" s="99"/>
      <c r="BB26" s="100"/>
      <c r="BC26" s="100"/>
      <c r="BD26" s="100"/>
      <c r="BE26" s="101"/>
      <c r="BF26" s="96"/>
      <c r="BG26" s="97"/>
      <c r="BH26" s="97"/>
      <c r="BI26" s="97"/>
      <c r="BJ26" s="98"/>
      <c r="BK26" s="108">
        <f>IF(W26=Quellen!$C$6,AQ26*((AV26*$AV$5)+(BA26*$BA$5)),(IF(W26=Quellen!$C$7,BF26*$BF$5,0)))</f>
        <v>0</v>
      </c>
      <c r="BL26" s="109"/>
      <c r="BM26" s="109"/>
      <c r="BN26" s="109"/>
      <c r="BO26" s="109"/>
      <c r="BP26" s="109"/>
      <c r="BQ26" s="109"/>
      <c r="BR26" s="109"/>
      <c r="BS26" s="109"/>
      <c r="BT26" s="109"/>
      <c r="BU26" s="110"/>
      <c r="BV26" s="118"/>
      <c r="BW26" s="119"/>
      <c r="BX26" s="119"/>
      <c r="BY26" s="119"/>
      <c r="BZ26" s="120"/>
    </row>
    <row r="27" spans="2:78" ht="22.5" customHeight="1" x14ac:dyDescent="0.3">
      <c r="B27" s="46">
        <v>17</v>
      </c>
      <c r="C27" s="48"/>
      <c r="D27" s="105"/>
      <c r="E27" s="106"/>
      <c r="F27" s="106"/>
      <c r="G27" s="106"/>
      <c r="H27" s="106"/>
      <c r="I27" s="106"/>
      <c r="J27" s="107"/>
      <c r="K27" s="105"/>
      <c r="L27" s="106"/>
      <c r="M27" s="106"/>
      <c r="N27" s="106"/>
      <c r="O27" s="106"/>
      <c r="P27" s="106"/>
      <c r="Q27" s="106"/>
      <c r="R27" s="106"/>
      <c r="S27" s="106"/>
      <c r="T27" s="106"/>
      <c r="U27" s="106"/>
      <c r="V27" s="107"/>
      <c r="W27" s="118"/>
      <c r="X27" s="119"/>
      <c r="Y27" s="119"/>
      <c r="Z27" s="119"/>
      <c r="AA27" s="119"/>
      <c r="AB27" s="119"/>
      <c r="AC27" s="119"/>
      <c r="AD27" s="119"/>
      <c r="AE27" s="119"/>
      <c r="AF27" s="119"/>
      <c r="AG27" s="119"/>
      <c r="AH27" s="119"/>
      <c r="AI27" s="119"/>
      <c r="AJ27" s="119"/>
      <c r="AK27" s="119"/>
      <c r="AL27" s="119"/>
      <c r="AM27" s="120"/>
      <c r="AO27" s="46">
        <v>17</v>
      </c>
      <c r="AP27" s="48"/>
      <c r="AQ27" s="96"/>
      <c r="AR27" s="97"/>
      <c r="AS27" s="97"/>
      <c r="AT27" s="97"/>
      <c r="AU27" s="98"/>
      <c r="AV27" s="99"/>
      <c r="AW27" s="100"/>
      <c r="AX27" s="100"/>
      <c r="AY27" s="100"/>
      <c r="AZ27" s="101"/>
      <c r="BA27" s="99"/>
      <c r="BB27" s="100"/>
      <c r="BC27" s="100"/>
      <c r="BD27" s="100"/>
      <c r="BE27" s="101"/>
      <c r="BF27" s="96"/>
      <c r="BG27" s="97"/>
      <c r="BH27" s="97"/>
      <c r="BI27" s="97"/>
      <c r="BJ27" s="98"/>
      <c r="BK27" s="108">
        <f>IF(W27=Quellen!$C$6,AQ27*((AV27*$AV$5)+(BA27*$BA$5)),(IF(W27=Quellen!$C$7,BF27*$BF$5,0)))</f>
        <v>0</v>
      </c>
      <c r="BL27" s="109"/>
      <c r="BM27" s="109"/>
      <c r="BN27" s="109"/>
      <c r="BO27" s="109"/>
      <c r="BP27" s="109"/>
      <c r="BQ27" s="109"/>
      <c r="BR27" s="109"/>
      <c r="BS27" s="109"/>
      <c r="BT27" s="109"/>
      <c r="BU27" s="110"/>
      <c r="BV27" s="118"/>
      <c r="BW27" s="119"/>
      <c r="BX27" s="119"/>
      <c r="BY27" s="119"/>
      <c r="BZ27" s="120"/>
    </row>
    <row r="28" spans="2:78" ht="22.5" customHeight="1" x14ac:dyDescent="0.3">
      <c r="B28" s="46">
        <v>18</v>
      </c>
      <c r="C28" s="48"/>
      <c r="D28" s="105"/>
      <c r="E28" s="106"/>
      <c r="F28" s="106"/>
      <c r="G28" s="106"/>
      <c r="H28" s="106"/>
      <c r="I28" s="106"/>
      <c r="J28" s="107"/>
      <c r="K28" s="105"/>
      <c r="L28" s="106"/>
      <c r="M28" s="106"/>
      <c r="N28" s="106"/>
      <c r="O28" s="106"/>
      <c r="P28" s="106"/>
      <c r="Q28" s="106"/>
      <c r="R28" s="106"/>
      <c r="S28" s="106"/>
      <c r="T28" s="106"/>
      <c r="U28" s="106"/>
      <c r="V28" s="107"/>
      <c r="W28" s="118"/>
      <c r="X28" s="119"/>
      <c r="Y28" s="119"/>
      <c r="Z28" s="119"/>
      <c r="AA28" s="119"/>
      <c r="AB28" s="119"/>
      <c r="AC28" s="119"/>
      <c r="AD28" s="119"/>
      <c r="AE28" s="119"/>
      <c r="AF28" s="119"/>
      <c r="AG28" s="119"/>
      <c r="AH28" s="119"/>
      <c r="AI28" s="119"/>
      <c r="AJ28" s="119"/>
      <c r="AK28" s="119"/>
      <c r="AL28" s="119"/>
      <c r="AM28" s="120"/>
      <c r="AO28" s="46">
        <v>18</v>
      </c>
      <c r="AP28" s="48"/>
      <c r="AQ28" s="96"/>
      <c r="AR28" s="97"/>
      <c r="AS28" s="97"/>
      <c r="AT28" s="97"/>
      <c r="AU28" s="98"/>
      <c r="AV28" s="99"/>
      <c r="AW28" s="100"/>
      <c r="AX28" s="100"/>
      <c r="AY28" s="100"/>
      <c r="AZ28" s="101"/>
      <c r="BA28" s="99"/>
      <c r="BB28" s="100"/>
      <c r="BC28" s="100"/>
      <c r="BD28" s="100"/>
      <c r="BE28" s="101"/>
      <c r="BF28" s="96"/>
      <c r="BG28" s="97"/>
      <c r="BH28" s="97"/>
      <c r="BI28" s="97"/>
      <c r="BJ28" s="98"/>
      <c r="BK28" s="108">
        <f>IF(W28=Quellen!$C$6,AQ28*((AV28*$AV$5)+(BA28*$BA$5)),(IF(W28=Quellen!$C$7,BF28*$BF$5,0)))</f>
        <v>0</v>
      </c>
      <c r="BL28" s="109"/>
      <c r="BM28" s="109"/>
      <c r="BN28" s="109"/>
      <c r="BO28" s="109"/>
      <c r="BP28" s="109"/>
      <c r="BQ28" s="109"/>
      <c r="BR28" s="109"/>
      <c r="BS28" s="109"/>
      <c r="BT28" s="109"/>
      <c r="BU28" s="110"/>
      <c r="BV28" s="118"/>
      <c r="BW28" s="119"/>
      <c r="BX28" s="119"/>
      <c r="BY28" s="119"/>
      <c r="BZ28" s="120"/>
    </row>
    <row r="29" spans="2:78" ht="22.5" customHeight="1" x14ac:dyDescent="0.3">
      <c r="B29" s="46">
        <v>19</v>
      </c>
      <c r="C29" s="48"/>
      <c r="D29" s="105"/>
      <c r="E29" s="106"/>
      <c r="F29" s="106"/>
      <c r="G29" s="106"/>
      <c r="H29" s="106"/>
      <c r="I29" s="106"/>
      <c r="J29" s="107"/>
      <c r="K29" s="105"/>
      <c r="L29" s="106"/>
      <c r="M29" s="106"/>
      <c r="N29" s="106"/>
      <c r="O29" s="106"/>
      <c r="P29" s="106"/>
      <c r="Q29" s="106"/>
      <c r="R29" s="106"/>
      <c r="S29" s="106"/>
      <c r="T29" s="106"/>
      <c r="U29" s="106"/>
      <c r="V29" s="107"/>
      <c r="W29" s="118"/>
      <c r="X29" s="119"/>
      <c r="Y29" s="119"/>
      <c r="Z29" s="119"/>
      <c r="AA29" s="119"/>
      <c r="AB29" s="119"/>
      <c r="AC29" s="119"/>
      <c r="AD29" s="119"/>
      <c r="AE29" s="119"/>
      <c r="AF29" s="119"/>
      <c r="AG29" s="119"/>
      <c r="AH29" s="119"/>
      <c r="AI29" s="119"/>
      <c r="AJ29" s="119"/>
      <c r="AK29" s="119"/>
      <c r="AL29" s="119"/>
      <c r="AM29" s="120"/>
      <c r="AO29" s="46">
        <v>19</v>
      </c>
      <c r="AP29" s="48"/>
      <c r="AQ29" s="96"/>
      <c r="AR29" s="97"/>
      <c r="AS29" s="97"/>
      <c r="AT29" s="97"/>
      <c r="AU29" s="98"/>
      <c r="AV29" s="99"/>
      <c r="AW29" s="100"/>
      <c r="AX29" s="100"/>
      <c r="AY29" s="100"/>
      <c r="AZ29" s="101"/>
      <c r="BA29" s="99"/>
      <c r="BB29" s="100"/>
      <c r="BC29" s="100"/>
      <c r="BD29" s="100"/>
      <c r="BE29" s="101"/>
      <c r="BF29" s="96"/>
      <c r="BG29" s="97"/>
      <c r="BH29" s="97"/>
      <c r="BI29" s="97"/>
      <c r="BJ29" s="98"/>
      <c r="BK29" s="108">
        <f>IF(W29=Quellen!$C$6,AQ29*((AV29*$AV$5)+(BA29*$BA$5)),(IF(W29=Quellen!$C$7,BF29*$BF$5,0)))</f>
        <v>0</v>
      </c>
      <c r="BL29" s="109"/>
      <c r="BM29" s="109"/>
      <c r="BN29" s="109"/>
      <c r="BO29" s="109"/>
      <c r="BP29" s="109"/>
      <c r="BQ29" s="109"/>
      <c r="BR29" s="109"/>
      <c r="BS29" s="109"/>
      <c r="BT29" s="109"/>
      <c r="BU29" s="110"/>
      <c r="BV29" s="118"/>
      <c r="BW29" s="119"/>
      <c r="BX29" s="119"/>
      <c r="BY29" s="119"/>
      <c r="BZ29" s="120"/>
    </row>
    <row r="30" spans="2:78" ht="22.5" customHeight="1" x14ac:dyDescent="0.3">
      <c r="B30" s="46">
        <v>20</v>
      </c>
      <c r="C30" s="48"/>
      <c r="D30" s="105"/>
      <c r="E30" s="106"/>
      <c r="F30" s="106"/>
      <c r="G30" s="106"/>
      <c r="H30" s="106"/>
      <c r="I30" s="106"/>
      <c r="J30" s="107"/>
      <c r="K30" s="105"/>
      <c r="L30" s="106"/>
      <c r="M30" s="106"/>
      <c r="N30" s="106"/>
      <c r="O30" s="106"/>
      <c r="P30" s="106"/>
      <c r="Q30" s="106"/>
      <c r="R30" s="106"/>
      <c r="S30" s="106"/>
      <c r="T30" s="106"/>
      <c r="U30" s="106"/>
      <c r="V30" s="107"/>
      <c r="W30" s="118"/>
      <c r="X30" s="119"/>
      <c r="Y30" s="119"/>
      <c r="Z30" s="119"/>
      <c r="AA30" s="119"/>
      <c r="AB30" s="119"/>
      <c r="AC30" s="119"/>
      <c r="AD30" s="119"/>
      <c r="AE30" s="119"/>
      <c r="AF30" s="119"/>
      <c r="AG30" s="119"/>
      <c r="AH30" s="119"/>
      <c r="AI30" s="119"/>
      <c r="AJ30" s="119"/>
      <c r="AK30" s="119"/>
      <c r="AL30" s="119"/>
      <c r="AM30" s="120"/>
      <c r="AO30" s="46">
        <v>20</v>
      </c>
      <c r="AP30" s="48"/>
      <c r="AQ30" s="96"/>
      <c r="AR30" s="97"/>
      <c r="AS30" s="97"/>
      <c r="AT30" s="97"/>
      <c r="AU30" s="98"/>
      <c r="AV30" s="99"/>
      <c r="AW30" s="100"/>
      <c r="AX30" s="100"/>
      <c r="AY30" s="100"/>
      <c r="AZ30" s="101"/>
      <c r="BA30" s="99"/>
      <c r="BB30" s="100"/>
      <c r="BC30" s="100"/>
      <c r="BD30" s="100"/>
      <c r="BE30" s="101"/>
      <c r="BF30" s="96"/>
      <c r="BG30" s="97"/>
      <c r="BH30" s="97"/>
      <c r="BI30" s="97"/>
      <c r="BJ30" s="98"/>
      <c r="BK30" s="108">
        <f>IF(W30=Quellen!$C$6,AQ30*((AV30*$AV$5)+(BA30*$BA$5)),(IF(W30=Quellen!$C$7,BF30*$BF$5,0)))</f>
        <v>0</v>
      </c>
      <c r="BL30" s="109"/>
      <c r="BM30" s="109"/>
      <c r="BN30" s="109"/>
      <c r="BO30" s="109"/>
      <c r="BP30" s="109"/>
      <c r="BQ30" s="109"/>
      <c r="BR30" s="109"/>
      <c r="BS30" s="109"/>
      <c r="BT30" s="109"/>
      <c r="BU30" s="110"/>
      <c r="BV30" s="118"/>
      <c r="BW30" s="119"/>
      <c r="BX30" s="119"/>
      <c r="BY30" s="119"/>
      <c r="BZ30" s="120"/>
    </row>
    <row r="31" spans="2:78" ht="22.5" customHeight="1" x14ac:dyDescent="0.3">
      <c r="B31" s="46">
        <v>21</v>
      </c>
      <c r="C31" s="48"/>
      <c r="D31" s="105"/>
      <c r="E31" s="106"/>
      <c r="F31" s="106"/>
      <c r="G31" s="106"/>
      <c r="H31" s="106"/>
      <c r="I31" s="106"/>
      <c r="J31" s="107"/>
      <c r="K31" s="105"/>
      <c r="L31" s="106"/>
      <c r="M31" s="106"/>
      <c r="N31" s="106"/>
      <c r="O31" s="106"/>
      <c r="P31" s="106"/>
      <c r="Q31" s="106"/>
      <c r="R31" s="106"/>
      <c r="S31" s="106"/>
      <c r="T31" s="106"/>
      <c r="U31" s="106"/>
      <c r="V31" s="107"/>
      <c r="W31" s="118"/>
      <c r="X31" s="119"/>
      <c r="Y31" s="119"/>
      <c r="Z31" s="119"/>
      <c r="AA31" s="119"/>
      <c r="AB31" s="119"/>
      <c r="AC31" s="119"/>
      <c r="AD31" s="119"/>
      <c r="AE31" s="119"/>
      <c r="AF31" s="119"/>
      <c r="AG31" s="119"/>
      <c r="AH31" s="119"/>
      <c r="AI31" s="119"/>
      <c r="AJ31" s="119"/>
      <c r="AK31" s="119"/>
      <c r="AL31" s="119"/>
      <c r="AM31" s="120"/>
      <c r="AO31" s="46">
        <v>21</v>
      </c>
      <c r="AP31" s="48"/>
      <c r="AQ31" s="96"/>
      <c r="AR31" s="97"/>
      <c r="AS31" s="97"/>
      <c r="AT31" s="97"/>
      <c r="AU31" s="98"/>
      <c r="AV31" s="99"/>
      <c r="AW31" s="100"/>
      <c r="AX31" s="100"/>
      <c r="AY31" s="100"/>
      <c r="AZ31" s="101"/>
      <c r="BA31" s="99"/>
      <c r="BB31" s="100"/>
      <c r="BC31" s="100"/>
      <c r="BD31" s="100"/>
      <c r="BE31" s="101"/>
      <c r="BF31" s="96"/>
      <c r="BG31" s="97"/>
      <c r="BH31" s="97"/>
      <c r="BI31" s="97"/>
      <c r="BJ31" s="98"/>
      <c r="BK31" s="108">
        <f>IF(W31=Quellen!$C$6,AQ31*((AV31*$AV$5)+(BA31*$BA$5)),(IF(W31=Quellen!$C$7,BF31*$BF$5,0)))</f>
        <v>0</v>
      </c>
      <c r="BL31" s="109"/>
      <c r="BM31" s="109"/>
      <c r="BN31" s="109"/>
      <c r="BO31" s="109"/>
      <c r="BP31" s="109"/>
      <c r="BQ31" s="109"/>
      <c r="BR31" s="109"/>
      <c r="BS31" s="109"/>
      <c r="BT31" s="109"/>
      <c r="BU31" s="110"/>
      <c r="BV31" s="118"/>
      <c r="BW31" s="119"/>
      <c r="BX31" s="119"/>
      <c r="BY31" s="119"/>
      <c r="BZ31" s="120"/>
    </row>
    <row r="32" spans="2:78" ht="22.5" customHeight="1" x14ac:dyDescent="0.3">
      <c r="B32" s="46">
        <v>22</v>
      </c>
      <c r="C32" s="48"/>
      <c r="D32" s="105"/>
      <c r="E32" s="106"/>
      <c r="F32" s="106"/>
      <c r="G32" s="106"/>
      <c r="H32" s="106"/>
      <c r="I32" s="106"/>
      <c r="J32" s="107"/>
      <c r="K32" s="105"/>
      <c r="L32" s="106"/>
      <c r="M32" s="106"/>
      <c r="N32" s="106"/>
      <c r="O32" s="106"/>
      <c r="P32" s="106"/>
      <c r="Q32" s="106"/>
      <c r="R32" s="106"/>
      <c r="S32" s="106"/>
      <c r="T32" s="106"/>
      <c r="U32" s="106"/>
      <c r="V32" s="107"/>
      <c r="W32" s="118"/>
      <c r="X32" s="119"/>
      <c r="Y32" s="119"/>
      <c r="Z32" s="119"/>
      <c r="AA32" s="119"/>
      <c r="AB32" s="119"/>
      <c r="AC32" s="119"/>
      <c r="AD32" s="119"/>
      <c r="AE32" s="119"/>
      <c r="AF32" s="119"/>
      <c r="AG32" s="119"/>
      <c r="AH32" s="119"/>
      <c r="AI32" s="119"/>
      <c r="AJ32" s="119"/>
      <c r="AK32" s="119"/>
      <c r="AL32" s="119"/>
      <c r="AM32" s="120"/>
      <c r="AO32" s="46">
        <v>22</v>
      </c>
      <c r="AP32" s="48"/>
      <c r="AQ32" s="96"/>
      <c r="AR32" s="97"/>
      <c r="AS32" s="97"/>
      <c r="AT32" s="97"/>
      <c r="AU32" s="98"/>
      <c r="AV32" s="99"/>
      <c r="AW32" s="100"/>
      <c r="AX32" s="100"/>
      <c r="AY32" s="100"/>
      <c r="AZ32" s="101"/>
      <c r="BA32" s="99"/>
      <c r="BB32" s="100"/>
      <c r="BC32" s="100"/>
      <c r="BD32" s="100"/>
      <c r="BE32" s="101"/>
      <c r="BF32" s="96"/>
      <c r="BG32" s="97"/>
      <c r="BH32" s="97"/>
      <c r="BI32" s="97"/>
      <c r="BJ32" s="98"/>
      <c r="BK32" s="108">
        <f>IF(W32=Quellen!$C$6,AQ32*((AV32*$AV$5)+(BA32*$BA$5)),(IF(W32=Quellen!$C$7,BF32*$BF$5,0)))</f>
        <v>0</v>
      </c>
      <c r="BL32" s="109"/>
      <c r="BM32" s="109"/>
      <c r="BN32" s="109"/>
      <c r="BO32" s="109"/>
      <c r="BP32" s="109"/>
      <c r="BQ32" s="109"/>
      <c r="BR32" s="109"/>
      <c r="BS32" s="109"/>
      <c r="BT32" s="109"/>
      <c r="BU32" s="110"/>
      <c r="BV32" s="118"/>
      <c r="BW32" s="119"/>
      <c r="BX32" s="119"/>
      <c r="BY32" s="119"/>
      <c r="BZ32" s="120"/>
    </row>
    <row r="33" spans="1:79" ht="22.5" customHeight="1" x14ac:dyDescent="0.3">
      <c r="B33" s="46">
        <v>23</v>
      </c>
      <c r="C33" s="48"/>
      <c r="D33" s="105"/>
      <c r="E33" s="106"/>
      <c r="F33" s="106"/>
      <c r="G33" s="106"/>
      <c r="H33" s="106"/>
      <c r="I33" s="106"/>
      <c r="J33" s="107"/>
      <c r="K33" s="105"/>
      <c r="L33" s="106"/>
      <c r="M33" s="106"/>
      <c r="N33" s="106"/>
      <c r="O33" s="106"/>
      <c r="P33" s="106"/>
      <c r="Q33" s="106"/>
      <c r="R33" s="106"/>
      <c r="S33" s="106"/>
      <c r="T33" s="106"/>
      <c r="U33" s="106"/>
      <c r="V33" s="107"/>
      <c r="W33" s="118"/>
      <c r="X33" s="119"/>
      <c r="Y33" s="119"/>
      <c r="Z33" s="119"/>
      <c r="AA33" s="119"/>
      <c r="AB33" s="119"/>
      <c r="AC33" s="119"/>
      <c r="AD33" s="119"/>
      <c r="AE33" s="119"/>
      <c r="AF33" s="119"/>
      <c r="AG33" s="119"/>
      <c r="AH33" s="119"/>
      <c r="AI33" s="119"/>
      <c r="AJ33" s="119"/>
      <c r="AK33" s="119"/>
      <c r="AL33" s="119"/>
      <c r="AM33" s="120"/>
      <c r="AO33" s="46">
        <v>23</v>
      </c>
      <c r="AP33" s="48"/>
      <c r="AQ33" s="96"/>
      <c r="AR33" s="97"/>
      <c r="AS33" s="97"/>
      <c r="AT33" s="97"/>
      <c r="AU33" s="98"/>
      <c r="AV33" s="99"/>
      <c r="AW33" s="100"/>
      <c r="AX33" s="100"/>
      <c r="AY33" s="100"/>
      <c r="AZ33" s="101"/>
      <c r="BA33" s="99"/>
      <c r="BB33" s="100"/>
      <c r="BC33" s="100"/>
      <c r="BD33" s="100"/>
      <c r="BE33" s="101"/>
      <c r="BF33" s="96"/>
      <c r="BG33" s="97"/>
      <c r="BH33" s="97"/>
      <c r="BI33" s="97"/>
      <c r="BJ33" s="98"/>
      <c r="BK33" s="108">
        <f>IF(W33=Quellen!$C$6,AQ33*((AV33*$AV$5)+(BA33*$BA$5)),(IF(W33=Quellen!$C$7,BF33*$BF$5,0)))</f>
        <v>0</v>
      </c>
      <c r="BL33" s="109"/>
      <c r="BM33" s="109"/>
      <c r="BN33" s="109"/>
      <c r="BO33" s="109"/>
      <c r="BP33" s="109"/>
      <c r="BQ33" s="109"/>
      <c r="BR33" s="109"/>
      <c r="BS33" s="109"/>
      <c r="BT33" s="109"/>
      <c r="BU33" s="110"/>
      <c r="BV33" s="118"/>
      <c r="BW33" s="119"/>
      <c r="BX33" s="119"/>
      <c r="BY33" s="119"/>
      <c r="BZ33" s="120"/>
    </row>
    <row r="34" spans="1:79" ht="22.5" customHeight="1" x14ac:dyDescent="0.3">
      <c r="B34" s="46">
        <v>24</v>
      </c>
      <c r="C34" s="48"/>
      <c r="D34" s="105"/>
      <c r="E34" s="106"/>
      <c r="F34" s="106"/>
      <c r="G34" s="106"/>
      <c r="H34" s="106"/>
      <c r="I34" s="106"/>
      <c r="J34" s="107"/>
      <c r="K34" s="105"/>
      <c r="L34" s="106"/>
      <c r="M34" s="106"/>
      <c r="N34" s="106"/>
      <c r="O34" s="106"/>
      <c r="P34" s="106"/>
      <c r="Q34" s="106"/>
      <c r="R34" s="106"/>
      <c r="S34" s="106"/>
      <c r="T34" s="106"/>
      <c r="U34" s="106"/>
      <c r="V34" s="107"/>
      <c r="W34" s="118"/>
      <c r="X34" s="119"/>
      <c r="Y34" s="119"/>
      <c r="Z34" s="119"/>
      <c r="AA34" s="119"/>
      <c r="AB34" s="119"/>
      <c r="AC34" s="119"/>
      <c r="AD34" s="119"/>
      <c r="AE34" s="119"/>
      <c r="AF34" s="119"/>
      <c r="AG34" s="119"/>
      <c r="AH34" s="119"/>
      <c r="AI34" s="119"/>
      <c r="AJ34" s="119"/>
      <c r="AK34" s="119"/>
      <c r="AL34" s="119"/>
      <c r="AM34" s="120"/>
      <c r="AO34" s="46">
        <v>24</v>
      </c>
      <c r="AP34" s="48"/>
      <c r="AQ34" s="96"/>
      <c r="AR34" s="97"/>
      <c r="AS34" s="97"/>
      <c r="AT34" s="97"/>
      <c r="AU34" s="98"/>
      <c r="AV34" s="99"/>
      <c r="AW34" s="100"/>
      <c r="AX34" s="100"/>
      <c r="AY34" s="100"/>
      <c r="AZ34" s="101"/>
      <c r="BA34" s="99"/>
      <c r="BB34" s="100"/>
      <c r="BC34" s="100"/>
      <c r="BD34" s="100"/>
      <c r="BE34" s="101"/>
      <c r="BF34" s="96"/>
      <c r="BG34" s="97"/>
      <c r="BH34" s="97"/>
      <c r="BI34" s="97"/>
      <c r="BJ34" s="98"/>
      <c r="BK34" s="108">
        <f>IF(W34=Quellen!$C$6,AQ34*((AV34*$AV$5)+(BA34*$BA$5)),(IF(W34=Quellen!$C$7,BF34*$BF$5,0)))</f>
        <v>0</v>
      </c>
      <c r="BL34" s="109"/>
      <c r="BM34" s="109"/>
      <c r="BN34" s="109"/>
      <c r="BO34" s="109"/>
      <c r="BP34" s="109"/>
      <c r="BQ34" s="109"/>
      <c r="BR34" s="109"/>
      <c r="BS34" s="109"/>
      <c r="BT34" s="109"/>
      <c r="BU34" s="110"/>
      <c r="BV34" s="118"/>
      <c r="BW34" s="119"/>
      <c r="BX34" s="119"/>
      <c r="BY34" s="119"/>
      <c r="BZ34" s="120"/>
    </row>
    <row r="35" spans="1:79" ht="22.5" customHeight="1" x14ac:dyDescent="0.3">
      <c r="B35" s="46">
        <v>25</v>
      </c>
      <c r="C35" s="48"/>
      <c r="D35" s="105"/>
      <c r="E35" s="106"/>
      <c r="F35" s="106"/>
      <c r="G35" s="106"/>
      <c r="H35" s="106"/>
      <c r="I35" s="106"/>
      <c r="J35" s="107"/>
      <c r="K35" s="105"/>
      <c r="L35" s="106"/>
      <c r="M35" s="106"/>
      <c r="N35" s="106"/>
      <c r="O35" s="106"/>
      <c r="P35" s="106"/>
      <c r="Q35" s="106"/>
      <c r="R35" s="106"/>
      <c r="S35" s="106"/>
      <c r="T35" s="106"/>
      <c r="U35" s="106"/>
      <c r="V35" s="107"/>
      <c r="W35" s="118"/>
      <c r="X35" s="119"/>
      <c r="Y35" s="119"/>
      <c r="Z35" s="119"/>
      <c r="AA35" s="119"/>
      <c r="AB35" s="119"/>
      <c r="AC35" s="119"/>
      <c r="AD35" s="119"/>
      <c r="AE35" s="119"/>
      <c r="AF35" s="119"/>
      <c r="AG35" s="119"/>
      <c r="AH35" s="119"/>
      <c r="AI35" s="119"/>
      <c r="AJ35" s="119"/>
      <c r="AK35" s="119"/>
      <c r="AL35" s="119"/>
      <c r="AM35" s="120"/>
      <c r="AO35" s="46">
        <v>25</v>
      </c>
      <c r="AP35" s="48"/>
      <c r="AQ35" s="96"/>
      <c r="AR35" s="97"/>
      <c r="AS35" s="97"/>
      <c r="AT35" s="97"/>
      <c r="AU35" s="98"/>
      <c r="AV35" s="99"/>
      <c r="AW35" s="100"/>
      <c r="AX35" s="100"/>
      <c r="AY35" s="100"/>
      <c r="AZ35" s="101"/>
      <c r="BA35" s="99"/>
      <c r="BB35" s="100"/>
      <c r="BC35" s="100"/>
      <c r="BD35" s="100"/>
      <c r="BE35" s="101"/>
      <c r="BF35" s="96"/>
      <c r="BG35" s="97"/>
      <c r="BH35" s="97"/>
      <c r="BI35" s="97"/>
      <c r="BJ35" s="98"/>
      <c r="BK35" s="108">
        <f>IF(W35=Quellen!$C$6,AQ35*((AV35*$AV$5)+(BA35*$BA$5)),(IF(W35=Quellen!$C$7,BF35*$BF$5,0)))</f>
        <v>0</v>
      </c>
      <c r="BL35" s="109"/>
      <c r="BM35" s="109"/>
      <c r="BN35" s="109"/>
      <c r="BO35" s="109"/>
      <c r="BP35" s="109"/>
      <c r="BQ35" s="109"/>
      <c r="BR35" s="109"/>
      <c r="BS35" s="109"/>
      <c r="BT35" s="109"/>
      <c r="BU35" s="110"/>
      <c r="BV35" s="118"/>
      <c r="BW35" s="119"/>
      <c r="BX35" s="119"/>
      <c r="BY35" s="119"/>
      <c r="BZ35" s="120"/>
    </row>
    <row r="36" spans="1:79" ht="22.5" customHeight="1" x14ac:dyDescent="0.3">
      <c r="B36" s="171" t="s">
        <v>56</v>
      </c>
      <c r="C36" s="63"/>
      <c r="D36" s="172" t="s">
        <v>16</v>
      </c>
      <c r="E36" s="173"/>
      <c r="F36" s="173"/>
      <c r="G36" s="173"/>
      <c r="H36" s="173"/>
      <c r="I36" s="173"/>
      <c r="J36" s="173"/>
      <c r="K36" s="173"/>
      <c r="L36" s="173"/>
      <c r="M36" s="173"/>
      <c r="N36" s="173"/>
      <c r="O36" s="173"/>
      <c r="P36" s="173"/>
      <c r="Q36" s="173"/>
      <c r="R36" s="20"/>
      <c r="S36" s="20"/>
      <c r="T36" s="20"/>
      <c r="U36" s="20"/>
      <c r="V36" s="20"/>
      <c r="W36" s="20"/>
      <c r="X36" s="20"/>
      <c r="Y36" s="20"/>
      <c r="Z36" s="20"/>
      <c r="AA36" s="20"/>
      <c r="AB36" s="20"/>
      <c r="AC36" s="20"/>
      <c r="AD36" s="20"/>
      <c r="AE36" s="20"/>
      <c r="AF36" s="20"/>
      <c r="AG36" s="20"/>
      <c r="AH36" s="20"/>
      <c r="AI36" s="20"/>
      <c r="AJ36" s="20"/>
      <c r="AK36" s="20"/>
      <c r="AL36" s="20"/>
      <c r="AM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115">
        <f>SUM(BK11:BU35)</f>
        <v>0</v>
      </c>
      <c r="BL36" s="115"/>
      <c r="BM36" s="115"/>
      <c r="BN36" s="115"/>
      <c r="BO36" s="115"/>
      <c r="BP36" s="115"/>
      <c r="BQ36" s="115"/>
      <c r="BR36" s="115"/>
      <c r="BS36" s="115"/>
      <c r="BT36" s="115"/>
      <c r="BU36" s="116"/>
      <c r="BV36" s="136"/>
      <c r="BW36" s="136"/>
      <c r="BX36" s="136"/>
      <c r="BY36" s="136"/>
      <c r="BZ36" s="136"/>
    </row>
    <row r="37" spans="1:79" ht="15" customHeight="1" x14ac:dyDescent="0.3"/>
    <row r="38" spans="1:79" ht="26.25" customHeight="1" x14ac:dyDescent="0.3">
      <c r="A38" s="8" t="s">
        <v>21</v>
      </c>
      <c r="B38" s="60" t="s">
        <v>180</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117"/>
      <c r="AN38" s="8" t="s">
        <v>131</v>
      </c>
      <c r="AO38" s="54" t="s">
        <v>23</v>
      </c>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row>
    <row r="39" spans="1:79" ht="26.25" customHeight="1" x14ac:dyDescent="0.3">
      <c r="B39" s="168" t="s">
        <v>115</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11">
        <f>BK36</f>
        <v>0</v>
      </c>
      <c r="AE39" s="112"/>
      <c r="AF39" s="112"/>
      <c r="AG39" s="112"/>
      <c r="AH39" s="112"/>
      <c r="AI39" s="112"/>
      <c r="AJ39" s="112"/>
      <c r="AK39" s="112"/>
      <c r="AL39" s="112"/>
      <c r="AM39" s="113"/>
      <c r="AO39" s="46" t="s">
        <v>63</v>
      </c>
      <c r="AP39" s="48"/>
      <c r="AQ39" s="46" t="s">
        <v>64</v>
      </c>
      <c r="AR39" s="47"/>
      <c r="AS39" s="47"/>
      <c r="AT39" s="47"/>
      <c r="AU39" s="47"/>
      <c r="AV39" s="47"/>
      <c r="AW39" s="47"/>
      <c r="AX39" s="47"/>
      <c r="AY39" s="48"/>
      <c r="AZ39" s="46" t="s">
        <v>65</v>
      </c>
      <c r="BA39" s="47"/>
      <c r="BB39" s="47"/>
      <c r="BC39" s="47"/>
      <c r="BD39" s="47"/>
      <c r="BE39" s="47"/>
      <c r="BF39" s="47"/>
      <c r="BG39" s="47"/>
      <c r="BH39" s="47"/>
      <c r="BI39" s="47"/>
      <c r="BJ39" s="47"/>
      <c r="BK39" s="47"/>
      <c r="BL39" s="47"/>
      <c r="BM39" s="47"/>
      <c r="BN39" s="47"/>
      <c r="BO39" s="47"/>
      <c r="BP39" s="47"/>
      <c r="BQ39" s="47"/>
      <c r="BR39" s="47"/>
      <c r="BS39" s="48"/>
      <c r="BT39" s="46" t="s">
        <v>66</v>
      </c>
      <c r="BU39" s="47"/>
      <c r="BV39" s="47"/>
      <c r="BW39" s="47"/>
      <c r="BX39" s="47"/>
      <c r="BY39" s="47"/>
      <c r="BZ39" s="48"/>
    </row>
    <row r="40" spans="1:79" ht="26.25" customHeight="1" x14ac:dyDescent="0.3">
      <c r="B40" s="143" t="s">
        <v>116</v>
      </c>
      <c r="C40" s="170"/>
      <c r="D40" s="170"/>
      <c r="E40" s="170"/>
      <c r="F40" s="170"/>
      <c r="G40" s="170"/>
      <c r="H40" s="170"/>
      <c r="I40" s="170"/>
      <c r="J40" s="170"/>
      <c r="K40" s="170"/>
      <c r="L40" s="170"/>
      <c r="M40" s="170"/>
      <c r="N40" s="170"/>
      <c r="O40" s="170"/>
      <c r="P40" s="170"/>
      <c r="Q40" s="170"/>
      <c r="R40" s="21" t="s">
        <v>90</v>
      </c>
      <c r="S40" s="174">
        <v>0.4</v>
      </c>
      <c r="T40" s="175"/>
      <c r="U40" s="170" t="s">
        <v>89</v>
      </c>
      <c r="V40" s="170"/>
      <c r="W40" s="170"/>
      <c r="X40" s="170"/>
      <c r="Y40" s="170"/>
      <c r="Z40" s="170"/>
      <c r="AA40" s="170"/>
      <c r="AB40" s="170"/>
      <c r="AC40" s="176"/>
      <c r="AD40" s="114">
        <f>AD39*S40</f>
        <v>0</v>
      </c>
      <c r="AE40" s="115"/>
      <c r="AF40" s="115"/>
      <c r="AG40" s="115"/>
      <c r="AH40" s="115"/>
      <c r="AI40" s="115"/>
      <c r="AJ40" s="115"/>
      <c r="AK40" s="115"/>
      <c r="AL40" s="115"/>
      <c r="AM40" s="116"/>
      <c r="AO40" s="46">
        <v>1</v>
      </c>
      <c r="AP40" s="48"/>
      <c r="AQ40" s="133"/>
      <c r="AR40" s="134"/>
      <c r="AS40" s="134"/>
      <c r="AT40" s="134"/>
      <c r="AU40" s="134"/>
      <c r="AV40" s="134"/>
      <c r="AW40" s="134"/>
      <c r="AX40" s="134"/>
      <c r="AY40" s="135"/>
      <c r="AZ40" s="185"/>
      <c r="BA40" s="186"/>
      <c r="BB40" s="186"/>
      <c r="BC40" s="186"/>
      <c r="BD40" s="186"/>
      <c r="BE40" s="186"/>
      <c r="BF40" s="186"/>
      <c r="BG40" s="186"/>
      <c r="BH40" s="186"/>
      <c r="BI40" s="186"/>
      <c r="BJ40" s="186"/>
      <c r="BK40" s="186"/>
      <c r="BL40" s="186"/>
      <c r="BM40" s="186"/>
      <c r="BN40" s="186"/>
      <c r="BO40" s="186"/>
      <c r="BP40" s="186"/>
      <c r="BQ40" s="186"/>
      <c r="BR40" s="186"/>
      <c r="BS40" s="187"/>
      <c r="BT40" s="181"/>
      <c r="BU40" s="182"/>
      <c r="BV40" s="182"/>
      <c r="BW40" s="182"/>
      <c r="BX40" s="182"/>
      <c r="BY40" s="182"/>
      <c r="BZ40" s="183"/>
    </row>
    <row r="41" spans="1:79" ht="26.25" customHeight="1" x14ac:dyDescent="0.3">
      <c r="B41" s="169" t="s">
        <v>16</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30">
        <f>SUM(AD39:AM40)</f>
        <v>0</v>
      </c>
      <c r="AE41" s="131"/>
      <c r="AF41" s="131"/>
      <c r="AG41" s="131"/>
      <c r="AH41" s="131"/>
      <c r="AI41" s="131"/>
      <c r="AJ41" s="131"/>
      <c r="AK41" s="131"/>
      <c r="AL41" s="131"/>
      <c r="AM41" s="132"/>
      <c r="AO41" s="46">
        <v>2</v>
      </c>
      <c r="AP41" s="48"/>
      <c r="AQ41" s="133"/>
      <c r="AR41" s="134"/>
      <c r="AS41" s="134"/>
      <c r="AT41" s="134"/>
      <c r="AU41" s="134"/>
      <c r="AV41" s="134"/>
      <c r="AW41" s="134"/>
      <c r="AX41" s="134"/>
      <c r="AY41" s="135"/>
      <c r="AZ41" s="185"/>
      <c r="BA41" s="186"/>
      <c r="BB41" s="186"/>
      <c r="BC41" s="186"/>
      <c r="BD41" s="186"/>
      <c r="BE41" s="186"/>
      <c r="BF41" s="186"/>
      <c r="BG41" s="186"/>
      <c r="BH41" s="186"/>
      <c r="BI41" s="186"/>
      <c r="BJ41" s="186"/>
      <c r="BK41" s="186"/>
      <c r="BL41" s="186"/>
      <c r="BM41" s="186"/>
      <c r="BN41" s="186"/>
      <c r="BO41" s="186"/>
      <c r="BP41" s="186"/>
      <c r="BQ41" s="186"/>
      <c r="BR41" s="186"/>
      <c r="BS41" s="187"/>
      <c r="BT41" s="181"/>
      <c r="BU41" s="182"/>
      <c r="BV41" s="182"/>
      <c r="BW41" s="182"/>
      <c r="BX41" s="182"/>
      <c r="BY41" s="182"/>
      <c r="BZ41" s="183"/>
    </row>
    <row r="42" spans="1:79" ht="25.5" customHeight="1" x14ac:dyDescent="0.3">
      <c r="AO42" s="46">
        <v>3</v>
      </c>
      <c r="AP42" s="48"/>
      <c r="AQ42" s="133"/>
      <c r="AR42" s="134"/>
      <c r="AS42" s="134"/>
      <c r="AT42" s="134"/>
      <c r="AU42" s="134"/>
      <c r="AV42" s="134"/>
      <c r="AW42" s="134"/>
      <c r="AX42" s="134"/>
      <c r="AY42" s="135"/>
      <c r="AZ42" s="185"/>
      <c r="BA42" s="186"/>
      <c r="BB42" s="186"/>
      <c r="BC42" s="186"/>
      <c r="BD42" s="186"/>
      <c r="BE42" s="186"/>
      <c r="BF42" s="186"/>
      <c r="BG42" s="186"/>
      <c r="BH42" s="186"/>
      <c r="BI42" s="186"/>
      <c r="BJ42" s="186"/>
      <c r="BK42" s="186"/>
      <c r="BL42" s="186"/>
      <c r="BM42" s="186"/>
      <c r="BN42" s="186"/>
      <c r="BO42" s="186"/>
      <c r="BP42" s="186"/>
      <c r="BQ42" s="186"/>
      <c r="BR42" s="186"/>
      <c r="BS42" s="187"/>
      <c r="BT42" s="181"/>
      <c r="BU42" s="182"/>
      <c r="BV42" s="182"/>
      <c r="BW42" s="182"/>
      <c r="BX42" s="182"/>
      <c r="BY42" s="182"/>
      <c r="BZ42" s="183"/>
    </row>
    <row r="43" spans="1:79" ht="26.25" customHeight="1" x14ac:dyDescent="0.3">
      <c r="A43" s="8" t="s">
        <v>22</v>
      </c>
      <c r="B43" s="54" t="s">
        <v>100</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O43" s="46">
        <v>4</v>
      </c>
      <c r="AP43" s="48"/>
      <c r="AQ43" s="133"/>
      <c r="AR43" s="134"/>
      <c r="AS43" s="134"/>
      <c r="AT43" s="134"/>
      <c r="AU43" s="134"/>
      <c r="AV43" s="134"/>
      <c r="AW43" s="134"/>
      <c r="AX43" s="134"/>
      <c r="AY43" s="135"/>
      <c r="AZ43" s="185"/>
      <c r="BA43" s="186"/>
      <c r="BB43" s="186"/>
      <c r="BC43" s="186"/>
      <c r="BD43" s="186"/>
      <c r="BE43" s="186"/>
      <c r="BF43" s="186"/>
      <c r="BG43" s="186"/>
      <c r="BH43" s="186"/>
      <c r="BI43" s="186"/>
      <c r="BJ43" s="186"/>
      <c r="BK43" s="186"/>
      <c r="BL43" s="186"/>
      <c r="BM43" s="186"/>
      <c r="BN43" s="186"/>
      <c r="BO43" s="186"/>
      <c r="BP43" s="186"/>
      <c r="BQ43" s="186"/>
      <c r="BR43" s="186"/>
      <c r="BS43" s="187"/>
      <c r="BT43" s="181"/>
      <c r="BU43" s="182"/>
      <c r="BV43" s="182"/>
      <c r="BW43" s="182"/>
      <c r="BX43" s="182"/>
      <c r="BY43" s="182"/>
      <c r="BZ43" s="183"/>
    </row>
    <row r="44" spans="1:79" ht="26.25" customHeight="1" x14ac:dyDescent="0.3">
      <c r="B44" s="71" t="s">
        <v>190</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179"/>
      <c r="AK44" s="179"/>
      <c r="AL44" s="179"/>
      <c r="AM44" s="179"/>
      <c r="AO44" s="46">
        <v>5</v>
      </c>
      <c r="AP44" s="48"/>
      <c r="AQ44" s="133"/>
      <c r="AR44" s="134"/>
      <c r="AS44" s="134"/>
      <c r="AT44" s="134"/>
      <c r="AU44" s="134"/>
      <c r="AV44" s="134"/>
      <c r="AW44" s="134"/>
      <c r="AX44" s="134"/>
      <c r="AY44" s="135"/>
      <c r="AZ44" s="185"/>
      <c r="BA44" s="186"/>
      <c r="BB44" s="186"/>
      <c r="BC44" s="186"/>
      <c r="BD44" s="186"/>
      <c r="BE44" s="186"/>
      <c r="BF44" s="186"/>
      <c r="BG44" s="186"/>
      <c r="BH44" s="186"/>
      <c r="BI44" s="186"/>
      <c r="BJ44" s="186"/>
      <c r="BK44" s="186"/>
      <c r="BL44" s="186"/>
      <c r="BM44" s="186"/>
      <c r="BN44" s="186"/>
      <c r="BO44" s="186"/>
      <c r="BP44" s="186"/>
      <c r="BQ44" s="186"/>
      <c r="BR44" s="186"/>
      <c r="BS44" s="187"/>
      <c r="BT44" s="181"/>
      <c r="BU44" s="182"/>
      <c r="BV44" s="182"/>
      <c r="BW44" s="182"/>
      <c r="BX44" s="182"/>
      <c r="BY44" s="182"/>
      <c r="BZ44" s="183"/>
    </row>
    <row r="45" spans="1:79" ht="26.25" customHeight="1" x14ac:dyDescent="0.3">
      <c r="B45" s="71" t="s">
        <v>191</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179"/>
      <c r="AK45" s="179"/>
      <c r="AL45" s="179"/>
      <c r="AM45" s="179"/>
      <c r="AO45" s="46">
        <v>6</v>
      </c>
      <c r="AP45" s="48"/>
      <c r="AQ45" s="133"/>
      <c r="AR45" s="134"/>
      <c r="AS45" s="134"/>
      <c r="AT45" s="134"/>
      <c r="AU45" s="134"/>
      <c r="AV45" s="134"/>
      <c r="AW45" s="134"/>
      <c r="AX45" s="134"/>
      <c r="AY45" s="135"/>
      <c r="AZ45" s="185"/>
      <c r="BA45" s="186"/>
      <c r="BB45" s="186"/>
      <c r="BC45" s="186"/>
      <c r="BD45" s="186"/>
      <c r="BE45" s="186"/>
      <c r="BF45" s="186"/>
      <c r="BG45" s="186"/>
      <c r="BH45" s="186"/>
      <c r="BI45" s="186"/>
      <c r="BJ45" s="186"/>
      <c r="BK45" s="186"/>
      <c r="BL45" s="186"/>
      <c r="BM45" s="186"/>
      <c r="BN45" s="186"/>
      <c r="BO45" s="186"/>
      <c r="BP45" s="186"/>
      <c r="BQ45" s="186"/>
      <c r="BR45" s="186"/>
      <c r="BS45" s="187"/>
      <c r="BT45" s="181"/>
      <c r="BU45" s="182"/>
      <c r="BV45" s="182"/>
      <c r="BW45" s="182"/>
      <c r="BX45" s="182"/>
      <c r="BY45" s="182"/>
      <c r="BZ45" s="183"/>
    </row>
    <row r="46" spans="1:79" ht="26.25" customHeight="1" x14ac:dyDescent="0.3">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O46" s="46">
        <v>7</v>
      </c>
      <c r="AP46" s="48"/>
      <c r="AQ46" s="133"/>
      <c r="AR46" s="134"/>
      <c r="AS46" s="134"/>
      <c r="AT46" s="134"/>
      <c r="AU46" s="134"/>
      <c r="AV46" s="134"/>
      <c r="AW46" s="134"/>
      <c r="AX46" s="134"/>
      <c r="AY46" s="135"/>
      <c r="AZ46" s="185"/>
      <c r="BA46" s="186"/>
      <c r="BB46" s="186"/>
      <c r="BC46" s="186"/>
      <c r="BD46" s="186"/>
      <c r="BE46" s="186"/>
      <c r="BF46" s="186"/>
      <c r="BG46" s="186"/>
      <c r="BH46" s="186"/>
      <c r="BI46" s="186"/>
      <c r="BJ46" s="186"/>
      <c r="BK46" s="186"/>
      <c r="BL46" s="186"/>
      <c r="BM46" s="186"/>
      <c r="BN46" s="186"/>
      <c r="BO46" s="186"/>
      <c r="BP46" s="186"/>
      <c r="BQ46" s="186"/>
      <c r="BR46" s="186"/>
      <c r="BS46" s="187"/>
      <c r="BT46" s="181"/>
      <c r="BU46" s="182"/>
      <c r="BV46" s="182"/>
      <c r="BW46" s="182"/>
      <c r="BX46" s="182"/>
      <c r="BY46" s="182"/>
      <c r="BZ46" s="183"/>
    </row>
    <row r="47" spans="1:79" ht="26.25" customHeight="1" x14ac:dyDescent="0.3">
      <c r="B47" s="32"/>
      <c r="C47" s="32"/>
      <c r="D47" s="32"/>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129"/>
      <c r="AI47" s="129"/>
      <c r="AJ47" s="129"/>
      <c r="AK47" s="129"/>
      <c r="AL47" s="129"/>
      <c r="AM47" s="129"/>
      <c r="AO47" s="46">
        <v>8</v>
      </c>
      <c r="AP47" s="48"/>
      <c r="AQ47" s="133"/>
      <c r="AR47" s="134"/>
      <c r="AS47" s="134"/>
      <c r="AT47" s="134"/>
      <c r="AU47" s="134"/>
      <c r="AV47" s="134"/>
      <c r="AW47" s="134"/>
      <c r="AX47" s="134"/>
      <c r="AY47" s="135"/>
      <c r="AZ47" s="185"/>
      <c r="BA47" s="186"/>
      <c r="BB47" s="186"/>
      <c r="BC47" s="186"/>
      <c r="BD47" s="186"/>
      <c r="BE47" s="186"/>
      <c r="BF47" s="186"/>
      <c r="BG47" s="186"/>
      <c r="BH47" s="186"/>
      <c r="BI47" s="186"/>
      <c r="BJ47" s="186"/>
      <c r="BK47" s="186"/>
      <c r="BL47" s="186"/>
      <c r="BM47" s="186"/>
      <c r="BN47" s="186"/>
      <c r="BO47" s="186"/>
      <c r="BP47" s="186"/>
      <c r="BQ47" s="186"/>
      <c r="BR47" s="186"/>
      <c r="BS47" s="187"/>
      <c r="BT47" s="181"/>
      <c r="BU47" s="182"/>
      <c r="BV47" s="182"/>
      <c r="BW47" s="182"/>
      <c r="BX47" s="182"/>
      <c r="BY47" s="182"/>
      <c r="BZ47" s="183"/>
    </row>
    <row r="48" spans="1:79" ht="26.25" customHeight="1" x14ac:dyDescent="0.3">
      <c r="A48" s="8" t="s">
        <v>24</v>
      </c>
      <c r="B48" s="54" t="s">
        <v>181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O48" s="46">
        <v>9</v>
      </c>
      <c r="AP48" s="48"/>
      <c r="AQ48" s="133"/>
      <c r="AR48" s="134"/>
      <c r="AS48" s="134"/>
      <c r="AT48" s="134"/>
      <c r="AU48" s="134"/>
      <c r="AV48" s="134"/>
      <c r="AW48" s="134"/>
      <c r="AX48" s="134"/>
      <c r="AY48" s="135"/>
      <c r="AZ48" s="185"/>
      <c r="BA48" s="186"/>
      <c r="BB48" s="186"/>
      <c r="BC48" s="186"/>
      <c r="BD48" s="186"/>
      <c r="BE48" s="186"/>
      <c r="BF48" s="186"/>
      <c r="BG48" s="186"/>
      <c r="BH48" s="186"/>
      <c r="BI48" s="186"/>
      <c r="BJ48" s="186"/>
      <c r="BK48" s="186"/>
      <c r="BL48" s="186"/>
      <c r="BM48" s="186"/>
      <c r="BN48" s="186"/>
      <c r="BO48" s="186"/>
      <c r="BP48" s="186"/>
      <c r="BQ48" s="186"/>
      <c r="BR48" s="186"/>
      <c r="BS48" s="187"/>
      <c r="BT48" s="181"/>
      <c r="BU48" s="182"/>
      <c r="BV48" s="182"/>
      <c r="BW48" s="182"/>
      <c r="BX48" s="182"/>
      <c r="BY48" s="182"/>
      <c r="BZ48" s="183"/>
      <c r="CA48" s="1"/>
    </row>
    <row r="49" spans="1:79" ht="26.25" customHeight="1" x14ac:dyDescent="0.3">
      <c r="B49" s="208" t="s">
        <v>93</v>
      </c>
      <c r="C49" s="208"/>
      <c r="D49" s="208"/>
      <c r="E49" s="208"/>
      <c r="F49" s="208"/>
      <c r="G49" s="208"/>
      <c r="H49" s="209" t="s">
        <v>95</v>
      </c>
      <c r="I49" s="209"/>
      <c r="J49" s="209"/>
      <c r="K49" s="209"/>
      <c r="L49" s="209"/>
      <c r="M49" s="209"/>
      <c r="N49" s="209"/>
      <c r="O49" s="209" t="s">
        <v>94</v>
      </c>
      <c r="P49" s="209"/>
      <c r="Q49" s="209"/>
      <c r="R49" s="209"/>
      <c r="S49" s="209"/>
      <c r="T49" s="209"/>
      <c r="U49" s="209"/>
      <c r="V49" s="63" t="s">
        <v>16</v>
      </c>
      <c r="W49" s="63"/>
      <c r="X49" s="63"/>
      <c r="Y49" s="63"/>
      <c r="Z49" s="63"/>
      <c r="AA49" s="63"/>
      <c r="AB49" s="63"/>
      <c r="AC49" s="188"/>
      <c r="AD49" s="188"/>
      <c r="AE49" s="188"/>
      <c r="AF49" s="188"/>
      <c r="AG49" s="188"/>
      <c r="AH49" s="188"/>
      <c r="AI49" s="188"/>
      <c r="AJ49" s="188"/>
      <c r="AK49" s="188"/>
      <c r="AL49" s="188"/>
      <c r="AM49" s="188"/>
      <c r="AO49" s="46">
        <v>10</v>
      </c>
      <c r="AP49" s="48"/>
      <c r="AQ49" s="133"/>
      <c r="AR49" s="134"/>
      <c r="AS49" s="134"/>
      <c r="AT49" s="134"/>
      <c r="AU49" s="134"/>
      <c r="AV49" s="134"/>
      <c r="AW49" s="134"/>
      <c r="AX49" s="134"/>
      <c r="AY49" s="135"/>
      <c r="AZ49" s="185"/>
      <c r="BA49" s="186"/>
      <c r="BB49" s="186"/>
      <c r="BC49" s="186"/>
      <c r="BD49" s="186"/>
      <c r="BE49" s="186"/>
      <c r="BF49" s="186"/>
      <c r="BG49" s="186"/>
      <c r="BH49" s="186"/>
      <c r="BI49" s="186"/>
      <c r="BJ49" s="186"/>
      <c r="BK49" s="186"/>
      <c r="BL49" s="186"/>
      <c r="BM49" s="186"/>
      <c r="BN49" s="186"/>
      <c r="BO49" s="186"/>
      <c r="BP49" s="186"/>
      <c r="BQ49" s="186"/>
      <c r="BR49" s="186"/>
      <c r="BS49" s="187"/>
      <c r="BT49" s="181"/>
      <c r="BU49" s="182"/>
      <c r="BV49" s="182"/>
      <c r="BW49" s="182"/>
      <c r="BX49" s="182"/>
      <c r="BY49" s="182"/>
      <c r="BZ49" s="183"/>
      <c r="CA49" s="1"/>
    </row>
    <row r="50" spans="1:79" ht="26.25" customHeight="1" x14ac:dyDescent="0.3">
      <c r="B50" s="180" t="s">
        <v>92</v>
      </c>
      <c r="C50" s="180"/>
      <c r="D50" s="180"/>
      <c r="E50" s="180"/>
      <c r="F50" s="180"/>
      <c r="G50" s="180"/>
      <c r="H50" s="178">
        <f>(AQ11*(AV11/12))+(AQ11*(BA11/365))
+(AQ12*(AV12/12))+(AQ12*(BA12/365))
+(AQ13*(AV13/12))+(AQ13*(BA13/365))
+(AQ14*(AV14/12))+(AQ14*(BA14/365))
+(AQ15*(AV15/12))+(AQ15*(BA15/365))
+(AQ16*(AV16/12))+(AQ16*(BA16/365))
+(AQ17*(AV17/12))+(AQ17*(BA17/365))
+(AQ18*(AV18/12))+(AQ18*(BA18/365))
+(AQ19*(AV19/12))+(AQ19*(BA19/365))
+(AQ20*(AV20/12))+(AQ20*(BA20/365))
+(AQ21*(AV21/12))+(AQ21*(BA21/365))
+(AQ22*(AV22/12))+(AQ22*(BA22/365))
+(AQ23*(AV23/12))+(AQ23*(BA23/365))
+(AQ24*(AV24/12))+(AQ24*(BA24/365))
+(AQ25*(AV25/12))+(AQ25*(BA25/365))
+(AQ26*(AV26/12))+(AQ26*(BA26/365))
+(AQ27*(AV27/12))+(AQ27*(BA27/365))
+(AQ28*(AV28/12))+(AQ28*(BA28/365))
+(AQ29*(AV29/12))+(AQ29*(BA29/365))
+(AQ30*(AV30/12))+(AQ30*(BA30/365))
+(AQ31*(AV31/12))+(AQ31*(BA31/365))
+(AQ32*(AV32/12))+(AQ32*(BA32/365))
+(AQ33*(AV33/12))+(AQ33*(BA33/365))
+(AQ34*(AV34/12))+(AQ34*(BA34/365))
+(AQ35*(AV35/12))+(AQ35*(BA35/365))</f>
        <v>0</v>
      </c>
      <c r="I50" s="178"/>
      <c r="J50" s="178"/>
      <c r="K50" s="178"/>
      <c r="L50" s="178"/>
      <c r="M50" s="178"/>
      <c r="N50" s="178"/>
      <c r="O50" s="178">
        <f>IF(W11=Quellen!C7,BF11/1720,0)
+IF(W12=Quellen!C7,BF12/1720,0)
+IF(W13=Quellen!C7,BF13/1720,0)
+IF(W14=Quellen!C7,BF14/1720,0)
+IF(W15=Quellen!C7,BF15/1720,0)
+IF(W16=Quellen!C7,BF16/1720,0)
+IF(W17=Quellen!C7,BF17/1720,0)
+IF(W18=Quellen!C7,BF18/1720,0)
+IF(W19=Quellen!C7,BF19/1720,0)
+IF(W20=Quellen!C7,BF20/1720,0)
+IF(W21=Quellen!C7,BF21/1720,0)
+IF(W22=Quellen!C7,BF22/1720,0)
+IF(W23=Quellen!C7,BF23/1720,0)
+IF(W24=Quellen!C7,BF24/1720,0)
+IF(W25=Quellen!C7,BF25/1720,0)
+IF(W26=Quellen!C7,BF26/1720,0)
+IF(W27=Quellen!C7,BF27/1720,0)
+IF(W28=Quellen!C7,BF28/1720,0)
+IF(W29=Quellen!C7,BF29/1720,0)
+IF(W30=Quellen!C7,BF30/1720,0)
+IF(W31=Quellen!C7,BF31/1720,0)
+IF(W32=Quellen!C7,BF32/1720,0)
+IF(W33=Quellen!C7,BF33/1720,0)
+IF(W34=Quellen!C7,BF34/1720,0)
+IF(W35=Quellen!C7,BF35/1720,0)</f>
        <v>0</v>
      </c>
      <c r="P50" s="178"/>
      <c r="Q50" s="178"/>
      <c r="R50" s="178"/>
      <c r="S50" s="178"/>
      <c r="T50" s="178"/>
      <c r="U50" s="178"/>
      <c r="V50" s="178">
        <f>SUM(H50:U50)</f>
        <v>0</v>
      </c>
      <c r="W50" s="178"/>
      <c r="X50" s="178"/>
      <c r="Y50" s="178"/>
      <c r="Z50" s="178"/>
      <c r="AA50" s="178"/>
      <c r="AB50" s="178"/>
      <c r="AC50" s="188"/>
      <c r="AD50" s="188"/>
      <c r="AE50" s="188"/>
      <c r="AF50" s="188"/>
      <c r="AG50" s="188"/>
      <c r="AH50" s="188"/>
      <c r="AI50" s="188"/>
      <c r="AJ50" s="188"/>
      <c r="AK50" s="188"/>
      <c r="AL50" s="188"/>
      <c r="AM50" s="188"/>
      <c r="AO50" s="171" t="s">
        <v>56</v>
      </c>
      <c r="AP50" s="63"/>
      <c r="AQ50" s="168" t="s">
        <v>16</v>
      </c>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84">
        <f>SUM(BT40:BZ49)</f>
        <v>0</v>
      </c>
      <c r="BU50" s="184"/>
      <c r="BV50" s="184"/>
      <c r="BW50" s="184"/>
      <c r="BX50" s="184"/>
      <c r="BY50" s="184"/>
      <c r="BZ50" s="184"/>
      <c r="CA50" s="1"/>
    </row>
    <row r="51" spans="1:79" ht="26.25" customHeight="1" x14ac:dyDescent="0.3">
      <c r="B51" s="37"/>
      <c r="C51" s="35"/>
      <c r="D51" s="35"/>
      <c r="E51" s="35"/>
      <c r="F51" s="35"/>
      <c r="G51" s="35"/>
      <c r="I51" s="35"/>
      <c r="J51" s="35"/>
      <c r="K51" s="35"/>
      <c r="L51" s="35"/>
      <c r="M51" s="35"/>
      <c r="N51" s="35"/>
      <c r="Q51" s="35"/>
      <c r="R51" s="36"/>
      <c r="S51" s="35"/>
      <c r="U51" s="35"/>
      <c r="V51" s="35"/>
      <c r="W51" s="35"/>
      <c r="Y51" s="35"/>
      <c r="Z51" s="35"/>
      <c r="AA51" s="35"/>
      <c r="AB51" s="35"/>
      <c r="AC51" s="35"/>
      <c r="AD51" s="35"/>
      <c r="AE51" s="35"/>
      <c r="AF51" s="35"/>
      <c r="AG51" s="35"/>
      <c r="AH51" s="35"/>
      <c r="AI51" s="35"/>
      <c r="AJ51" s="35"/>
      <c r="AK51" s="35"/>
      <c r="AL51" s="35"/>
      <c r="AM51" s="35"/>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ht="26.25" customHeight="1" x14ac:dyDescent="0.3">
      <c r="B52" s="198"/>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34"/>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ht="26.25" customHeight="1" x14ac:dyDescent="0.3">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34"/>
      <c r="AM53" s="34"/>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ht="15" customHeight="1" x14ac:dyDescent="0.3">
      <c r="B54" s="200"/>
      <c r="C54" s="200"/>
      <c r="D54" s="200"/>
      <c r="E54" s="200"/>
      <c r="F54" s="200"/>
      <c r="G54" s="200"/>
      <c r="H54" s="200"/>
      <c r="I54" s="200"/>
      <c r="J54" s="200"/>
      <c r="K54" s="200"/>
      <c r="L54" s="200"/>
      <c r="M54" s="200"/>
      <c r="N54" s="200"/>
      <c r="O54" s="200"/>
      <c r="P54" s="200"/>
      <c r="Q54" s="200"/>
      <c r="R54" s="200"/>
      <c r="S54" s="200"/>
      <c r="T54" s="200"/>
      <c r="U54" s="200"/>
      <c r="V54" s="200"/>
      <c r="W54" s="200"/>
      <c r="X54" s="200"/>
      <c r="Y54" s="200"/>
      <c r="Z54" s="200"/>
      <c r="AA54" s="200"/>
      <c r="AB54" s="200"/>
      <c r="AC54" s="200"/>
      <c r="AD54" s="200"/>
      <c r="AE54" s="200"/>
      <c r="AF54" s="200"/>
      <c r="AG54" s="200"/>
      <c r="AH54" s="200"/>
      <c r="AI54" s="200"/>
      <c r="AJ54" s="200"/>
      <c r="AK54" s="200"/>
      <c r="AL54" s="200"/>
      <c r="AM54" s="200"/>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ht="26.25" customHeight="1" x14ac:dyDescent="0.3">
      <c r="A55" s="19" t="s">
        <v>25</v>
      </c>
      <c r="B55" s="121" t="s">
        <v>87</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row>
    <row r="56" spans="1:79" ht="15" customHeight="1" x14ac:dyDescent="0.3">
      <c r="A56" s="18"/>
      <c r="B56" s="202" t="s">
        <v>203</v>
      </c>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4"/>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row>
    <row r="57" spans="1:79" ht="15" customHeight="1" x14ac:dyDescent="0.3">
      <c r="A57" s="18"/>
      <c r="B57" s="202"/>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4"/>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row>
    <row r="58" spans="1:79" ht="15" customHeight="1" x14ac:dyDescent="0.3">
      <c r="A58" s="18"/>
      <c r="B58" s="202"/>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4"/>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row>
    <row r="59" spans="1:79" ht="15" customHeight="1" x14ac:dyDescent="0.3">
      <c r="A59" s="18"/>
      <c r="B59" s="2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4"/>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row>
    <row r="60" spans="1:79" ht="15" customHeight="1" x14ac:dyDescent="0.3">
      <c r="A60" s="18"/>
      <c r="B60" s="202"/>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4"/>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row>
    <row r="61" spans="1:79" ht="15" customHeight="1" x14ac:dyDescent="0.3">
      <c r="A61" s="18"/>
      <c r="B61" s="202"/>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4"/>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row>
    <row r="62" spans="1:79" ht="15" customHeight="1" x14ac:dyDescent="0.3">
      <c r="A62" s="18"/>
      <c r="B62" s="202"/>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4"/>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row>
    <row r="63" spans="1:79" x14ac:dyDescent="0.3">
      <c r="B63" s="202"/>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4"/>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row>
    <row r="64" spans="1:79" x14ac:dyDescent="0.3">
      <c r="B64" s="202"/>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row>
    <row r="65" spans="2:79" x14ac:dyDescent="0.3">
      <c r="B65" s="202"/>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4"/>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row>
    <row r="66" spans="2:79" x14ac:dyDescent="0.3">
      <c r="B66" s="202"/>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4"/>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row>
    <row r="67" spans="2:79" x14ac:dyDescent="0.3">
      <c r="B67" s="202"/>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4"/>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row>
    <row r="68" spans="2:79" x14ac:dyDescent="0.3">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4"/>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row>
    <row r="69" spans="2:79" x14ac:dyDescent="0.3">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4"/>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row>
    <row r="70" spans="2:79" x14ac:dyDescent="0.3">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4"/>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row>
    <row r="71" spans="2:79" x14ac:dyDescent="0.3">
      <c r="B71" s="205"/>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7"/>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row>
    <row r="72" spans="2:79" x14ac:dyDescent="0.3">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row>
    <row r="73" spans="2:79" x14ac:dyDescent="0.3">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row>
    <row r="74" spans="2:79" x14ac:dyDescent="0.3">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row>
    <row r="75" spans="2:79" x14ac:dyDescent="0.3">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row>
    <row r="76" spans="2:79" x14ac:dyDescent="0.3">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row>
    <row r="77" spans="2:79" x14ac:dyDescent="0.3">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row>
    <row r="78" spans="2:79" x14ac:dyDescent="0.3">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row>
    <row r="79" spans="2:79" x14ac:dyDescent="0.3">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row>
    <row r="80" spans="2:79" x14ac:dyDescent="0.3">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row>
    <row r="81" spans="1:39" customForma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customForma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customFormat="1" x14ac:dyDescent="0.3"/>
    <row r="84" spans="1:39" customFormat="1" x14ac:dyDescent="0.3"/>
    <row r="85" spans="1:39" customFormat="1" x14ac:dyDescent="0.3"/>
    <row r="86" spans="1:39" customFormat="1" x14ac:dyDescent="0.3"/>
    <row r="87" spans="1:39" customFormat="1" x14ac:dyDescent="0.3"/>
    <row r="88" spans="1:39" customFormat="1" x14ac:dyDescent="0.3"/>
    <row r="89" spans="1:39" customFormat="1" x14ac:dyDescent="0.3"/>
    <row r="90" spans="1:39" customFormat="1" x14ac:dyDescent="0.3"/>
    <row r="91" spans="1:39" customFormat="1" x14ac:dyDescent="0.3"/>
    <row r="92" spans="1:39" customFormat="1" x14ac:dyDescent="0.3"/>
    <row r="93" spans="1:39" customFormat="1" x14ac:dyDescent="0.3"/>
    <row r="94" spans="1:39" customFormat="1" x14ac:dyDescent="0.3"/>
    <row r="95" spans="1:39" customFormat="1" x14ac:dyDescent="0.3"/>
    <row r="96" spans="1:39"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1:79" customFormat="1" x14ac:dyDescent="0.3"/>
    <row r="114" spans="1:79" x14ac:dyDescent="0.3">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row>
    <row r="115" spans="1:79" x14ac:dyDescent="0.3">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row>
    <row r="116" spans="1:79" x14ac:dyDescent="0.3">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row>
    <row r="117" spans="1:79" x14ac:dyDescent="0.3">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row>
    <row r="118" spans="1:79" x14ac:dyDescent="0.3">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row>
    <row r="119" spans="1:79" x14ac:dyDescent="0.3">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row>
    <row r="120" spans="1:79" x14ac:dyDescent="0.3">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row>
    <row r="121" spans="1:79" x14ac:dyDescent="0.3">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row>
    <row r="122" spans="1:79" x14ac:dyDescent="0.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row>
    <row r="123" spans="1:79" x14ac:dyDescent="0.3">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row>
    <row r="124" spans="1:79" x14ac:dyDescent="0.3">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row>
    <row r="125" spans="1:79" x14ac:dyDescent="0.3">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row>
    <row r="126" spans="1:79" x14ac:dyDescent="0.3">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row>
    <row r="127" spans="1:79" x14ac:dyDescent="0.3">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row>
    <row r="128" spans="1:79" x14ac:dyDescent="0.3">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row>
    <row r="129" spans="1:79" x14ac:dyDescent="0.3">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row>
    <row r="130" spans="1:79" x14ac:dyDescent="0.3">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row>
    <row r="131" spans="1:79" x14ac:dyDescent="0.3">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row>
    <row r="132" spans="1:79" x14ac:dyDescent="0.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row>
    <row r="133" spans="1:79" x14ac:dyDescent="0.3">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row>
    <row r="134" spans="1:79" x14ac:dyDescent="0.3">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row>
    <row r="135" spans="1:79" x14ac:dyDescent="0.3">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row>
    <row r="136" spans="1:79" x14ac:dyDescent="0.3">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row>
    <row r="137" spans="1:79" x14ac:dyDescent="0.3">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row>
    <row r="138" spans="1:79" x14ac:dyDescent="0.3">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row>
    <row r="139" spans="1:79" x14ac:dyDescent="0.3">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row>
    <row r="140" spans="1:79" x14ac:dyDescent="0.3">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row>
    <row r="141" spans="1:79" x14ac:dyDescent="0.3">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row>
    <row r="142" spans="1:79" x14ac:dyDescent="0.3">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row>
    <row r="143" spans="1:79" x14ac:dyDescent="0.3">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row>
    <row r="144" spans="1:79" x14ac:dyDescent="0.3">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row>
    <row r="145" spans="1:79" x14ac:dyDescent="0.3">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row>
  </sheetData>
  <sheetProtection algorithmName="SHA-512" hashValue="h7hl75fqg7MdIdvnIroH7fkY355HBsW+3Bk4v113u6zImOej9f+KC75ra+SHoIi3UEcPLWiP0WkOgUb+VBV0ng==" saltValue="+Q06Tyz4UZE8qNh6YV/HPQ==" spinCount="100000" sheet="1" objects="1" scenarios="1"/>
  <mergeCells count="412">
    <mergeCell ref="B54:AM54"/>
    <mergeCell ref="BK10:BO10"/>
    <mergeCell ref="B56:AM71"/>
    <mergeCell ref="BK36:BU36"/>
    <mergeCell ref="B49:G49"/>
    <mergeCell ref="H49:N49"/>
    <mergeCell ref="O49:U49"/>
    <mergeCell ref="V49:AB49"/>
    <mergeCell ref="AC49:AM49"/>
    <mergeCell ref="H50:N50"/>
    <mergeCell ref="AQ48:AY48"/>
    <mergeCell ref="AQ49:AY49"/>
    <mergeCell ref="AZ48:BS48"/>
    <mergeCell ref="AZ49:BS49"/>
    <mergeCell ref="AQ46:AY46"/>
    <mergeCell ref="AQ47:AY47"/>
    <mergeCell ref="AQ19:AU19"/>
    <mergeCell ref="AQ16:AU16"/>
    <mergeCell ref="AO20:AP20"/>
    <mergeCell ref="AO21:AP21"/>
    <mergeCell ref="AO22:AP22"/>
    <mergeCell ref="AO23:AP23"/>
    <mergeCell ref="W32:AM32"/>
    <mergeCell ref="D29:J29"/>
    <mergeCell ref="W27:AM27"/>
    <mergeCell ref="D27:J27"/>
    <mergeCell ref="D25:J25"/>
    <mergeCell ref="W25:AM25"/>
    <mergeCell ref="W26:AM26"/>
    <mergeCell ref="D26:J26"/>
    <mergeCell ref="B53:AK53"/>
    <mergeCell ref="B52:AL52"/>
    <mergeCell ref="AO10:AP10"/>
    <mergeCell ref="AO11:AP11"/>
    <mergeCell ref="AO12:AP12"/>
    <mergeCell ref="AO13:AP13"/>
    <mergeCell ref="AV10:AZ10"/>
    <mergeCell ref="AV23:AZ23"/>
    <mergeCell ref="BA23:BE23"/>
    <mergeCell ref="K25:V25"/>
    <mergeCell ref="K26:V26"/>
    <mergeCell ref="BF16:BJ16"/>
    <mergeCell ref="AQ17:AU17"/>
    <mergeCell ref="AV17:AZ17"/>
    <mergeCell ref="BA17:BE17"/>
    <mergeCell ref="BF21:BJ21"/>
    <mergeCell ref="AV22:AZ22"/>
    <mergeCell ref="AR3:AU3"/>
    <mergeCell ref="AR4:AU4"/>
    <mergeCell ref="AR5:AU5"/>
    <mergeCell ref="AR6:AU6"/>
    <mergeCell ref="AV16:AZ16"/>
    <mergeCell ref="BA16:BE16"/>
    <mergeCell ref="BA22:BE22"/>
    <mergeCell ref="AV11:AZ11"/>
    <mergeCell ref="BA10:BE10"/>
    <mergeCell ref="AQ14:AU14"/>
    <mergeCell ref="AV14:AZ14"/>
    <mergeCell ref="BA14:BE14"/>
    <mergeCell ref="AO14:AP14"/>
    <mergeCell ref="AO15:AP15"/>
    <mergeCell ref="AO16:AP16"/>
    <mergeCell ref="AO17:AP17"/>
    <mergeCell ref="AO18:AP18"/>
    <mergeCell ref="AO19:AP19"/>
    <mergeCell ref="AO32:AP32"/>
    <mergeCell ref="AO33:AP33"/>
    <mergeCell ref="AO35:AP35"/>
    <mergeCell ref="AO34:AP34"/>
    <mergeCell ref="AO26:AP26"/>
    <mergeCell ref="AO27:AP27"/>
    <mergeCell ref="AO28:AP28"/>
    <mergeCell ref="AO24:AP24"/>
    <mergeCell ref="AO25:AP25"/>
    <mergeCell ref="BT49:BZ49"/>
    <mergeCell ref="AQ50:BS50"/>
    <mergeCell ref="BT50:BZ50"/>
    <mergeCell ref="BT40:BZ40"/>
    <mergeCell ref="BT41:BZ41"/>
    <mergeCell ref="BT42:BZ42"/>
    <mergeCell ref="BT43:BZ43"/>
    <mergeCell ref="BT44:BZ44"/>
    <mergeCell ref="BT45:BZ45"/>
    <mergeCell ref="BT46:BZ46"/>
    <mergeCell ref="BT47:BZ47"/>
    <mergeCell ref="BT48:BZ48"/>
    <mergeCell ref="AZ46:BS46"/>
    <mergeCell ref="AZ47:BS47"/>
    <mergeCell ref="AQ45:AY45"/>
    <mergeCell ref="AZ45:BS45"/>
    <mergeCell ref="AQ44:AY44"/>
    <mergeCell ref="AZ44:BS44"/>
    <mergeCell ref="AQ41:AY41"/>
    <mergeCell ref="AZ40:BS40"/>
    <mergeCell ref="AZ41:BS41"/>
    <mergeCell ref="AQ43:AY43"/>
    <mergeCell ref="AZ42:BS42"/>
    <mergeCell ref="AZ43:BS43"/>
    <mergeCell ref="BA20:BE20"/>
    <mergeCell ref="BF20:BJ20"/>
    <mergeCell ref="AQ22:AU22"/>
    <mergeCell ref="O50:U50"/>
    <mergeCell ref="B48:AM48"/>
    <mergeCell ref="AO44:AP44"/>
    <mergeCell ref="AO43:AP43"/>
    <mergeCell ref="AO46:AP46"/>
    <mergeCell ref="AO45:AP45"/>
    <mergeCell ref="AO50:AP50"/>
    <mergeCell ref="AO49:AP49"/>
    <mergeCell ref="AO48:AP48"/>
    <mergeCell ref="AO47:AP47"/>
    <mergeCell ref="B44:AI44"/>
    <mergeCell ref="B45:AI45"/>
    <mergeCell ref="AJ44:AM44"/>
    <mergeCell ref="AJ45:AM45"/>
    <mergeCell ref="B50:G50"/>
    <mergeCell ref="D28:J28"/>
    <mergeCell ref="V50:AB50"/>
    <mergeCell ref="AC50:AM50"/>
    <mergeCell ref="B43:AM43"/>
    <mergeCell ref="AQ23:AU23"/>
    <mergeCell ref="K27:V27"/>
    <mergeCell ref="BV16:BZ16"/>
    <mergeCell ref="BV17:BZ17"/>
    <mergeCell ref="BV18:BZ18"/>
    <mergeCell ref="BV19:BZ19"/>
    <mergeCell ref="BV20:BZ20"/>
    <mergeCell ref="BV21:BZ21"/>
    <mergeCell ref="BV22:BZ22"/>
    <mergeCell ref="BV23:BZ23"/>
    <mergeCell ref="BV24:BZ24"/>
    <mergeCell ref="BV10:BZ10"/>
    <mergeCell ref="BF11:BJ11"/>
    <mergeCell ref="BV11:BZ11"/>
    <mergeCell ref="BV12:BZ12"/>
    <mergeCell ref="BV14:BZ14"/>
    <mergeCell ref="BV13:BZ13"/>
    <mergeCell ref="BV15:BZ15"/>
    <mergeCell ref="BF10:BJ10"/>
    <mergeCell ref="AQ12:AU12"/>
    <mergeCell ref="AV12:AZ12"/>
    <mergeCell ref="BA12:BE12"/>
    <mergeCell ref="BF12:BJ12"/>
    <mergeCell ref="AQ13:AU13"/>
    <mergeCell ref="AV13:AZ13"/>
    <mergeCell ref="BA13:BE13"/>
    <mergeCell ref="BF13:BJ13"/>
    <mergeCell ref="BA11:BE11"/>
    <mergeCell ref="AQ10:AU10"/>
    <mergeCell ref="AQ11:AU11"/>
    <mergeCell ref="BF24:BJ24"/>
    <mergeCell ref="BA25:BE25"/>
    <mergeCell ref="BF25:BJ25"/>
    <mergeCell ref="AQ25:AU25"/>
    <mergeCell ref="AV25:AZ25"/>
    <mergeCell ref="BF14:BJ14"/>
    <mergeCell ref="AQ15:AU15"/>
    <mergeCell ref="AV15:AZ15"/>
    <mergeCell ref="BA15:BE15"/>
    <mergeCell ref="BF15:BJ15"/>
    <mergeCell ref="BF22:BJ22"/>
    <mergeCell ref="AQ21:AU21"/>
    <mergeCell ref="AV21:AZ21"/>
    <mergeCell ref="BA21:BE21"/>
    <mergeCell ref="BF17:BJ17"/>
    <mergeCell ref="BF18:BJ18"/>
    <mergeCell ref="AQ18:AU18"/>
    <mergeCell ref="AV18:AZ18"/>
    <mergeCell ref="BA18:BE18"/>
    <mergeCell ref="AV19:AZ19"/>
    <mergeCell ref="BA19:BE19"/>
    <mergeCell ref="BF19:BJ19"/>
    <mergeCell ref="AQ20:AU20"/>
    <mergeCell ref="AV20:AZ20"/>
    <mergeCell ref="B39:AC39"/>
    <mergeCell ref="B41:AC41"/>
    <mergeCell ref="B40:Q40"/>
    <mergeCell ref="B36:C36"/>
    <mergeCell ref="D36:Q36"/>
    <mergeCell ref="S40:T40"/>
    <mergeCell ref="U40:AC40"/>
    <mergeCell ref="W28:AM28"/>
    <mergeCell ref="W29:AM29"/>
    <mergeCell ref="B28:C28"/>
    <mergeCell ref="B29:C29"/>
    <mergeCell ref="B30:C30"/>
    <mergeCell ref="B31:C31"/>
    <mergeCell ref="B32:C32"/>
    <mergeCell ref="K32:V32"/>
    <mergeCell ref="K33:V33"/>
    <mergeCell ref="K34:V34"/>
    <mergeCell ref="K35:V35"/>
    <mergeCell ref="K28:V28"/>
    <mergeCell ref="K29:V29"/>
    <mergeCell ref="D30:J30"/>
    <mergeCell ref="D32:J32"/>
    <mergeCell ref="D33:J33"/>
    <mergeCell ref="W31:AM31"/>
    <mergeCell ref="B27:C27"/>
    <mergeCell ref="D31:J31"/>
    <mergeCell ref="B35:C35"/>
    <mergeCell ref="B33:C33"/>
    <mergeCell ref="K30:V30"/>
    <mergeCell ref="K31:V31"/>
    <mergeCell ref="W33:AM33"/>
    <mergeCell ref="B34:C34"/>
    <mergeCell ref="AO8:BZ8"/>
    <mergeCell ref="AO9:AP9"/>
    <mergeCell ref="AQ9:AU9"/>
    <mergeCell ref="AV9:AZ9"/>
    <mergeCell ref="BA9:BE9"/>
    <mergeCell ref="BF9:BJ9"/>
    <mergeCell ref="BV9:BZ9"/>
    <mergeCell ref="B9:C9"/>
    <mergeCell ref="BP10:BU10"/>
    <mergeCell ref="D35:J35"/>
    <mergeCell ref="D34:J34"/>
    <mergeCell ref="B15:C15"/>
    <mergeCell ref="D15:J15"/>
    <mergeCell ref="D12:J12"/>
    <mergeCell ref="D13:J13"/>
    <mergeCell ref="B25:C25"/>
    <mergeCell ref="R6:T6"/>
    <mergeCell ref="N6:Q6"/>
    <mergeCell ref="BL3:BZ6"/>
    <mergeCell ref="BK9:BU9"/>
    <mergeCell ref="BA3:BE3"/>
    <mergeCell ref="BF3:BJ3"/>
    <mergeCell ref="AV4:AZ4"/>
    <mergeCell ref="BA4:BE4"/>
    <mergeCell ref="BF4:BJ4"/>
    <mergeCell ref="AV5:AZ5"/>
    <mergeCell ref="BA5:BE5"/>
    <mergeCell ref="BF5:BJ5"/>
    <mergeCell ref="AV6:AZ6"/>
    <mergeCell ref="BA6:BE6"/>
    <mergeCell ref="BF6:BJ6"/>
    <mergeCell ref="AV3:AZ3"/>
    <mergeCell ref="K9:V9"/>
    <mergeCell ref="B26:C26"/>
    <mergeCell ref="B16:C16"/>
    <mergeCell ref="B17:C17"/>
    <mergeCell ref="B18:C18"/>
    <mergeCell ref="B19:C19"/>
    <mergeCell ref="B20:C20"/>
    <mergeCell ref="B21:C21"/>
    <mergeCell ref="B22:C22"/>
    <mergeCell ref="B23:C23"/>
    <mergeCell ref="B24:C24"/>
    <mergeCell ref="D21:J21"/>
    <mergeCell ref="D24:J24"/>
    <mergeCell ref="AO29:AP29"/>
    <mergeCell ref="AO30:AP30"/>
    <mergeCell ref="AO31:AP31"/>
    <mergeCell ref="W30:AM30"/>
    <mergeCell ref="A2:A3"/>
    <mergeCell ref="B8:AM8"/>
    <mergeCell ref="B10:C10"/>
    <mergeCell ref="W12:AM12"/>
    <mergeCell ref="W13:AM13"/>
    <mergeCell ref="W14:AM14"/>
    <mergeCell ref="W15:AM15"/>
    <mergeCell ref="D9:J9"/>
    <mergeCell ref="D11:J11"/>
    <mergeCell ref="D14:J14"/>
    <mergeCell ref="W9:AM9"/>
    <mergeCell ref="B11:C11"/>
    <mergeCell ref="B12:C12"/>
    <mergeCell ref="B13:C13"/>
    <mergeCell ref="B14:C14"/>
    <mergeCell ref="B6:H6"/>
    <mergeCell ref="B5:H5"/>
    <mergeCell ref="I6:L6"/>
    <mergeCell ref="D10:J10"/>
    <mergeCell ref="W10:AM10"/>
    <mergeCell ref="W11:AM11"/>
    <mergeCell ref="B2:T3"/>
    <mergeCell ref="Y5:AF5"/>
    <mergeCell ref="W5:X5"/>
    <mergeCell ref="D23:J23"/>
    <mergeCell ref="W16:AM16"/>
    <mergeCell ref="W17:AM17"/>
    <mergeCell ref="W18:AM18"/>
    <mergeCell ref="W19:AM19"/>
    <mergeCell ref="D16:J16"/>
    <mergeCell ref="D17:J17"/>
    <mergeCell ref="W21:AM21"/>
    <mergeCell ref="W22:AM22"/>
    <mergeCell ref="W23:AM23"/>
    <mergeCell ref="D20:J20"/>
    <mergeCell ref="D22:J22"/>
    <mergeCell ref="K18:V18"/>
    <mergeCell ref="K19:V19"/>
    <mergeCell ref="K20:V20"/>
    <mergeCell ref="K21:V21"/>
    <mergeCell ref="K22:V22"/>
    <mergeCell ref="K23:V23"/>
    <mergeCell ref="AQ40:AY40"/>
    <mergeCell ref="BF33:BJ33"/>
    <mergeCell ref="AZ39:BS39"/>
    <mergeCell ref="AO38:BZ38"/>
    <mergeCell ref="BT39:BZ39"/>
    <mergeCell ref="BV35:BZ35"/>
    <mergeCell ref="BV36:BZ36"/>
    <mergeCell ref="BV25:BZ25"/>
    <mergeCell ref="BV26:BZ26"/>
    <mergeCell ref="BV27:BZ27"/>
    <mergeCell ref="BV28:BZ28"/>
    <mergeCell ref="BV29:BZ29"/>
    <mergeCell ref="BV30:BZ30"/>
    <mergeCell ref="BV31:BZ31"/>
    <mergeCell ref="BV32:BZ32"/>
    <mergeCell ref="BV33:BZ33"/>
    <mergeCell ref="BV34:BZ34"/>
    <mergeCell ref="AQ26:AU26"/>
    <mergeCell ref="AO40:AP40"/>
    <mergeCell ref="AO39:AP39"/>
    <mergeCell ref="BF26:BJ26"/>
    <mergeCell ref="AQ29:AU29"/>
    <mergeCell ref="AV29:AZ29"/>
    <mergeCell ref="BK28:BU28"/>
    <mergeCell ref="BK29:BU29"/>
    <mergeCell ref="BK30:BU30"/>
    <mergeCell ref="BK31:BU31"/>
    <mergeCell ref="BK32:BU32"/>
    <mergeCell ref="AQ35:AU35"/>
    <mergeCell ref="AV35:AZ35"/>
    <mergeCell ref="BK35:BU35"/>
    <mergeCell ref="BF29:BJ29"/>
    <mergeCell ref="BF30:BJ30"/>
    <mergeCell ref="BF35:BJ35"/>
    <mergeCell ref="B55:AM55"/>
    <mergeCell ref="W3:X3"/>
    <mergeCell ref="Y3:AL3"/>
    <mergeCell ref="AQ27:AU27"/>
    <mergeCell ref="AV27:AZ27"/>
    <mergeCell ref="BA27:BE27"/>
    <mergeCell ref="AQ31:AU31"/>
    <mergeCell ref="AV31:AZ31"/>
    <mergeCell ref="I5:T5"/>
    <mergeCell ref="AO41:AP41"/>
    <mergeCell ref="W24:AM24"/>
    <mergeCell ref="W34:AM34"/>
    <mergeCell ref="W35:AM35"/>
    <mergeCell ref="AH47:AM47"/>
    <mergeCell ref="AD41:AM41"/>
    <mergeCell ref="D19:J19"/>
    <mergeCell ref="AQ42:AY42"/>
    <mergeCell ref="AQ33:AU33"/>
    <mergeCell ref="AV33:AZ33"/>
    <mergeCell ref="BA33:BE33"/>
    <mergeCell ref="AO42:AP42"/>
    <mergeCell ref="BA29:BE29"/>
    <mergeCell ref="AQ39:AY39"/>
    <mergeCell ref="D18:J18"/>
    <mergeCell ref="BK11:BU11"/>
    <mergeCell ref="BK12:BU12"/>
    <mergeCell ref="BK13:BU13"/>
    <mergeCell ref="BK14:BU14"/>
    <mergeCell ref="BK15:BU15"/>
    <mergeCell ref="BK16:BU16"/>
    <mergeCell ref="BK17:BU17"/>
    <mergeCell ref="BK18:BU18"/>
    <mergeCell ref="BK19:BU19"/>
    <mergeCell ref="BK20:BU20"/>
    <mergeCell ref="BK21:BU21"/>
    <mergeCell ref="BK22:BU22"/>
    <mergeCell ref="BK23:BU23"/>
    <mergeCell ref="BK24:BU24"/>
    <mergeCell ref="BK25:BU25"/>
    <mergeCell ref="AD39:AM39"/>
    <mergeCell ref="AD40:AM40"/>
    <mergeCell ref="BK26:BU26"/>
    <mergeCell ref="B38:AM38"/>
    <mergeCell ref="BA31:BE31"/>
    <mergeCell ref="BA35:BE35"/>
    <mergeCell ref="BK27:BU27"/>
    <mergeCell ref="BF34:BJ34"/>
    <mergeCell ref="AQ34:AU34"/>
    <mergeCell ref="AV34:AZ34"/>
    <mergeCell ref="BA34:BE34"/>
    <mergeCell ref="BK33:BU33"/>
    <mergeCell ref="BK34:BU34"/>
    <mergeCell ref="BF31:BJ31"/>
    <mergeCell ref="AQ32:AU32"/>
    <mergeCell ref="AV32:AZ32"/>
    <mergeCell ref="BA32:BE32"/>
    <mergeCell ref="BF32:BJ32"/>
    <mergeCell ref="BF27:BJ27"/>
    <mergeCell ref="AQ28:AU28"/>
    <mergeCell ref="AV28:AZ28"/>
    <mergeCell ref="BA28:BE28"/>
    <mergeCell ref="BF28:BJ28"/>
    <mergeCell ref="AQ30:AU30"/>
    <mergeCell ref="AV30:AZ30"/>
    <mergeCell ref="BA30:BE30"/>
    <mergeCell ref="K10:V10"/>
    <mergeCell ref="K11:V11"/>
    <mergeCell ref="K12:V12"/>
    <mergeCell ref="K13:V13"/>
    <mergeCell ref="K14:V14"/>
    <mergeCell ref="K15:V15"/>
    <mergeCell ref="K16:V16"/>
    <mergeCell ref="K17:V17"/>
    <mergeCell ref="K24:V24"/>
    <mergeCell ref="AV26:AZ26"/>
    <mergeCell ref="BA26:BE26"/>
    <mergeCell ref="W20:AM20"/>
    <mergeCell ref="BF23:BJ23"/>
    <mergeCell ref="AQ24:AU24"/>
    <mergeCell ref="AV24:AZ24"/>
    <mergeCell ref="BA24:BE24"/>
  </mergeCells>
  <phoneticPr fontId="24" type="noConversion"/>
  <conditionalFormatting sqref="Y5:AF5">
    <cfRule type="containsText" dxfId="23" priority="12" operator="containsText" text="Danmark">
      <formula>NOT(ISERROR(SEARCH("Danmark",Y5)))</formula>
    </cfRule>
    <cfRule type="containsText" dxfId="22" priority="13" operator="containsText" text="Deutschland">
      <formula>NOT(ISERROR(SEARCH("Deutschland",Y5)))</formula>
    </cfRule>
  </conditionalFormatting>
  <dataValidations count="5">
    <dataValidation type="decimal" allowBlank="1" showInputMessage="1" showErrorMessage="1" sqref="BF11:BJ11 BF12:BF14 BF16:BF35 BF15:BJ15" xr:uid="{00000000-0002-0000-0500-000000000000}">
      <formula1>0</formula1>
      <formula2>2000</formula2>
    </dataValidation>
    <dataValidation type="whole" allowBlank="1" showInputMessage="1" showErrorMessage="1" sqref="AV11:AZ35" xr:uid="{00000000-0002-0000-0500-000001000000}">
      <formula1>0</formula1>
      <formula2>2000</formula2>
    </dataValidation>
    <dataValidation type="list" allowBlank="1" showInputMessage="1" showErrorMessage="1" sqref="BV11:BZ35 AJ47 AJ44:AJ45" xr:uid="{00000000-0002-0000-0500-000002000000}">
      <formula1>"ja, nein | nej"</formula1>
    </dataValidation>
    <dataValidation type="whole" allowBlank="1" showInputMessage="1" showErrorMessage="1" sqref="BA11:BE35" xr:uid="{00000000-0002-0000-0500-000003000000}">
      <formula1>0</formula1>
      <formula2>31</formula2>
    </dataValidation>
    <dataValidation type="decimal" allowBlank="1" showInputMessage="1" showErrorMessage="1" sqref="AQ11:AU35" xr:uid="{00000000-0002-0000-0500-000004000000}">
      <formula1>0</formula1>
      <formula2>1</formula2>
    </dataValidation>
  </dataValidations>
  <pageMargins left="0.70866141732283472" right="0.70866141732283472" top="0.94488188976377963" bottom="0.74803149606299213" header="0.11811023622047245" footer="0.31496062992125984"/>
  <pageSetup paperSize="9" scale="94" pageOrder="overThenDown" orientation="landscape" r:id="rId1"/>
  <headerFooter>
    <oddHeader>&amp;L&amp;"Arial Black,Normal" &amp;8
 PKP-Auszahlungsantrag | 
 PKP-Udbetalingsanmodning&amp;C
&amp;G&amp;R&amp;G</oddHeader>
    <oddFooter>&amp;L&amp;8Version 2, 07.07.2026&amp;C&amp;8&amp;A&amp;R&amp;8
Seite | Side  &amp;P / &amp;N</oddFooter>
  </headerFooter>
  <rowBreaks count="2" manualBreakCount="2">
    <brk id="36" max="16383" man="1"/>
    <brk id="54" max="16383" man="1"/>
  </rowBreaks>
  <colBreaks count="1" manualBreakCount="1">
    <brk id="40" max="1048575"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11" id="{4A4E40FB-508B-4B16-B0F9-0B7667B3DA1D}">
            <xm:f>$W11=Quellen!$C$6</xm:f>
            <x14:dxf>
              <font>
                <color rgb="FF000000"/>
              </font>
              <fill>
                <patternFill patternType="solid">
                  <bgColor theme="4" tint="0.79998168889431442"/>
                </patternFill>
              </fill>
            </x14:dxf>
          </x14:cfRule>
          <xm:sqref>AQ11:AQ35 AV11:AV35 BA11:BA35</xm:sqref>
        </x14:conditionalFormatting>
        <x14:conditionalFormatting xmlns:xm="http://schemas.microsoft.com/office/excel/2006/main">
          <x14:cfRule type="expression" priority="9" id="{276BB64D-488D-457E-8E18-342F1F39234C}">
            <xm:f>$W11=Quellen!$C$7</xm:f>
            <x14:dxf>
              <font>
                <color theme="1"/>
              </font>
              <fill>
                <patternFill>
                  <bgColor theme="4" tint="0.79998168889431442"/>
                </patternFill>
              </fill>
            </x14:dxf>
          </x14:cfRule>
          <xm:sqref>BF11:BF35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6000000}">
          <x14:formula1>
            <xm:f>Quellen!$C$6:$C$7</xm:f>
          </x14:formula1>
          <xm:sqref>W11:AM11 W12:W13 W15:W35 W14:AM14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L145"/>
  <sheetViews>
    <sheetView zoomScale="110" zoomScaleNormal="110" zoomScaleSheetLayoutView="100" zoomScalePageLayoutView="90" workbookViewId="0">
      <selection activeCell="AO8" sqref="AO8:BZ8"/>
    </sheetView>
  </sheetViews>
  <sheetFormatPr defaultColWidth="11.44140625" defaultRowHeight="14.4" x14ac:dyDescent="0.3"/>
  <cols>
    <col min="1" max="1" width="6" style="8" customWidth="1"/>
    <col min="2" max="39" width="3.33203125" style="3" customWidth="1"/>
    <col min="40" max="40" width="6" style="8" customWidth="1"/>
    <col min="41" max="57" width="3.33203125" style="3" customWidth="1"/>
    <col min="58" max="79" width="3.109375" style="3" customWidth="1"/>
    <col min="80" max="90" width="11.5546875" customWidth="1"/>
    <col min="91" max="16384" width="11.44140625" style="3"/>
  </cols>
  <sheetData>
    <row r="2" spans="1:90" ht="22.5" customHeight="1" x14ac:dyDescent="0.3">
      <c r="A2" s="137" t="s">
        <v>124</v>
      </c>
      <c r="B2" s="41" t="s">
        <v>2</v>
      </c>
      <c r="C2" s="41"/>
      <c r="D2" s="41"/>
      <c r="E2" s="41"/>
      <c r="F2" s="41"/>
      <c r="G2" s="41"/>
      <c r="H2" s="41"/>
      <c r="I2" s="41"/>
      <c r="J2" s="41"/>
      <c r="K2" s="41"/>
      <c r="L2" s="41"/>
      <c r="M2" s="41"/>
      <c r="N2" s="41"/>
      <c r="O2" s="41"/>
      <c r="P2" s="41"/>
      <c r="Q2" s="41"/>
      <c r="R2" s="41"/>
      <c r="S2" s="41"/>
      <c r="T2" s="41"/>
      <c r="BM2" s="1"/>
      <c r="BN2" s="1"/>
      <c r="BO2" s="1"/>
      <c r="BP2" s="1"/>
      <c r="BQ2" s="1"/>
      <c r="BR2" s="1"/>
      <c r="BS2" s="1"/>
      <c r="BT2" s="1"/>
      <c r="BU2" s="1"/>
      <c r="BV2" s="1"/>
      <c r="BW2" s="1"/>
      <c r="BX2" s="1"/>
      <c r="BY2" s="1"/>
      <c r="BZ2" s="1"/>
      <c r="CA2" s="1"/>
    </row>
    <row r="3" spans="1:90" ht="22.5" customHeight="1" x14ac:dyDescent="0.3">
      <c r="A3" s="137"/>
      <c r="B3" s="41"/>
      <c r="C3" s="41"/>
      <c r="D3" s="41"/>
      <c r="E3" s="41"/>
      <c r="F3" s="41"/>
      <c r="G3" s="41"/>
      <c r="H3" s="41"/>
      <c r="I3" s="41"/>
      <c r="J3" s="41"/>
      <c r="K3" s="41"/>
      <c r="L3" s="41"/>
      <c r="M3" s="41"/>
      <c r="N3" s="41"/>
      <c r="O3" s="41"/>
      <c r="P3" s="41"/>
      <c r="Q3" s="41"/>
      <c r="R3" s="41"/>
      <c r="S3" s="41"/>
      <c r="T3" s="41"/>
      <c r="W3" s="124" t="s">
        <v>25</v>
      </c>
      <c r="X3" s="124"/>
      <c r="Y3" s="125" t="s">
        <v>88</v>
      </c>
      <c r="Z3" s="125"/>
      <c r="AA3" s="125"/>
      <c r="AB3" s="125"/>
      <c r="AC3" s="125"/>
      <c r="AD3" s="125"/>
      <c r="AE3" s="125"/>
      <c r="AF3" s="125"/>
      <c r="AG3" s="125"/>
      <c r="AH3" s="125"/>
      <c r="AI3" s="125"/>
      <c r="AJ3" s="125"/>
      <c r="AK3" s="125"/>
      <c r="AL3" s="125"/>
      <c r="AO3" s="6"/>
      <c r="BL3" s="149" t="s">
        <v>212</v>
      </c>
      <c r="BM3" s="150"/>
      <c r="BN3" s="150"/>
      <c r="BO3" s="150"/>
      <c r="BP3" s="150"/>
      <c r="BQ3" s="150"/>
      <c r="BR3" s="150"/>
      <c r="BS3" s="150"/>
      <c r="BT3" s="150"/>
      <c r="BU3" s="150"/>
      <c r="BV3" s="150"/>
      <c r="BW3" s="150"/>
      <c r="BX3" s="150"/>
      <c r="BY3" s="150"/>
      <c r="BZ3" s="151"/>
      <c r="CA3" s="1"/>
    </row>
    <row r="4" spans="1:90" ht="26.25" customHeight="1" x14ac:dyDescent="0.3">
      <c r="AR4" s="212" t="s">
        <v>25</v>
      </c>
      <c r="AS4" s="212"/>
      <c r="AT4" s="212"/>
      <c r="AU4" s="212"/>
      <c r="AV4" s="213" t="s">
        <v>60</v>
      </c>
      <c r="AW4" s="213"/>
      <c r="AX4" s="213"/>
      <c r="AY4" s="213"/>
      <c r="AZ4" s="213"/>
      <c r="BA4" s="213" t="s">
        <v>61</v>
      </c>
      <c r="BB4" s="213"/>
      <c r="BC4" s="213"/>
      <c r="BD4" s="213"/>
      <c r="BE4" s="213"/>
      <c r="BF4" s="213" t="s">
        <v>62</v>
      </c>
      <c r="BG4" s="213"/>
      <c r="BH4" s="213"/>
      <c r="BI4" s="213"/>
      <c r="BJ4" s="213"/>
      <c r="BL4" s="152"/>
      <c r="BM4" s="153"/>
      <c r="BN4" s="153"/>
      <c r="BO4" s="153"/>
      <c r="BP4" s="153"/>
      <c r="BQ4" s="153"/>
      <c r="BR4" s="153"/>
      <c r="BS4" s="153"/>
      <c r="BT4" s="153"/>
      <c r="BU4" s="153"/>
      <c r="BV4" s="153"/>
      <c r="BW4" s="153"/>
      <c r="BX4" s="153"/>
      <c r="BY4" s="153"/>
      <c r="BZ4" s="154"/>
      <c r="CA4" s="1"/>
    </row>
    <row r="5" spans="1:90" ht="26.25" customHeight="1" x14ac:dyDescent="0.3">
      <c r="A5" s="8" t="s">
        <v>125</v>
      </c>
      <c r="B5" s="70" t="s">
        <v>86</v>
      </c>
      <c r="C5" s="70"/>
      <c r="D5" s="70"/>
      <c r="E5" s="70"/>
      <c r="F5" s="70"/>
      <c r="G5" s="70"/>
      <c r="H5" s="70"/>
      <c r="I5" s="126" t="str">
        <f>IF('1_Projekt'!J19=0,"-",'1_Projekt'!J19)</f>
        <v>-</v>
      </c>
      <c r="J5" s="127"/>
      <c r="K5" s="127"/>
      <c r="L5" s="127"/>
      <c r="M5" s="127"/>
      <c r="N5" s="127"/>
      <c r="O5" s="127"/>
      <c r="P5" s="127"/>
      <c r="Q5" s="127"/>
      <c r="R5" s="127"/>
      <c r="S5" s="127"/>
      <c r="T5" s="128"/>
      <c r="W5" s="72" t="s">
        <v>45</v>
      </c>
      <c r="X5" s="72"/>
      <c r="Y5" s="63" t="str">
        <f>IF('1_Projekt'!H19="DE","Deutschland",(IF('1_Projekt'!H19="DK","Danmark","-")))</f>
        <v>-</v>
      </c>
      <c r="Z5" s="63"/>
      <c r="AA5" s="63"/>
      <c r="AB5" s="63"/>
      <c r="AC5" s="63"/>
      <c r="AD5" s="63"/>
      <c r="AE5" s="63"/>
      <c r="AF5" s="63"/>
      <c r="AH5" s="39"/>
      <c r="AR5" s="214" t="s">
        <v>43</v>
      </c>
      <c r="AS5" s="214"/>
      <c r="AT5" s="214"/>
      <c r="AU5" s="214"/>
      <c r="AV5" s="184" t="str">
        <f>IF($Y$5="Danmark",7310,(IF($Y$5="Deutschland",6593.33,"")))</f>
        <v/>
      </c>
      <c r="AW5" s="184"/>
      <c r="AX5" s="184"/>
      <c r="AY5" s="184"/>
      <c r="AZ5" s="184"/>
      <c r="BA5" s="184" t="str">
        <f>IF($Y$5="Danmark",240.33,(IF($Y$5="Deutschland",216.77,"")))</f>
        <v/>
      </c>
      <c r="BB5" s="184"/>
      <c r="BC5" s="184"/>
      <c r="BD5" s="184"/>
      <c r="BE5" s="184"/>
      <c r="BF5" s="184" t="str">
        <f>IF($Y$5="Danmark",51,(IF($Y$5="Deutschland",46,"")))</f>
        <v/>
      </c>
      <c r="BG5" s="184"/>
      <c r="BH5" s="184"/>
      <c r="BI5" s="184"/>
      <c r="BJ5" s="184"/>
      <c r="BL5" s="152"/>
      <c r="BM5" s="153"/>
      <c r="BN5" s="153"/>
      <c r="BO5" s="153"/>
      <c r="BP5" s="153"/>
      <c r="BQ5" s="153"/>
      <c r="BR5" s="153"/>
      <c r="BS5" s="153"/>
      <c r="BT5" s="153"/>
      <c r="BU5" s="153"/>
      <c r="BV5" s="153"/>
      <c r="BW5" s="153"/>
      <c r="BX5" s="153"/>
      <c r="BY5" s="153"/>
      <c r="BZ5" s="154"/>
      <c r="CA5" s="1"/>
    </row>
    <row r="6" spans="1:90" ht="26.25" customHeight="1" x14ac:dyDescent="0.3">
      <c r="A6" s="8" t="s">
        <v>126</v>
      </c>
      <c r="B6" s="70" t="s">
        <v>178</v>
      </c>
      <c r="C6" s="70"/>
      <c r="D6" s="70"/>
      <c r="E6" s="70"/>
      <c r="F6" s="70"/>
      <c r="G6" s="70"/>
      <c r="H6" s="143"/>
      <c r="I6" s="144" t="str">
        <f>IF('1_Projekt'!M15=0,"-",'1_Projekt'!M15)</f>
        <v>-</v>
      </c>
      <c r="J6" s="145"/>
      <c r="K6" s="145"/>
      <c r="L6" s="145"/>
      <c r="M6" s="25" t="s">
        <v>84</v>
      </c>
      <c r="N6" s="148" t="str">
        <f>IF('1_Projekt'!T15=0,"-",'1_Projekt'!T15)</f>
        <v>-</v>
      </c>
      <c r="O6" s="145"/>
      <c r="P6" s="145"/>
      <c r="Q6" s="145"/>
      <c r="R6" s="146"/>
      <c r="S6" s="146"/>
      <c r="T6" s="147"/>
      <c r="AR6" s="210"/>
      <c r="AS6" s="210"/>
      <c r="AT6" s="210"/>
      <c r="AU6" s="210"/>
      <c r="AV6" s="211"/>
      <c r="AW6" s="211"/>
      <c r="AX6" s="211"/>
      <c r="AY6" s="211"/>
      <c r="AZ6" s="211"/>
      <c r="BA6" s="211"/>
      <c r="BB6" s="211"/>
      <c r="BC6" s="211"/>
      <c r="BD6" s="211"/>
      <c r="BE6" s="211"/>
      <c r="BF6" s="211"/>
      <c r="BG6" s="211"/>
      <c r="BH6" s="211"/>
      <c r="BI6" s="211"/>
      <c r="BJ6" s="211"/>
      <c r="BL6" s="155"/>
      <c r="BM6" s="156"/>
      <c r="BN6" s="156"/>
      <c r="BO6" s="156"/>
      <c r="BP6" s="156"/>
      <c r="BQ6" s="156"/>
      <c r="BR6" s="156"/>
      <c r="BS6" s="156"/>
      <c r="BT6" s="156"/>
      <c r="BU6" s="156"/>
      <c r="BV6" s="156"/>
      <c r="BW6" s="156"/>
      <c r="BX6" s="156"/>
      <c r="BY6" s="156"/>
      <c r="BZ6" s="157"/>
      <c r="CA6" s="1"/>
    </row>
    <row r="7" spans="1:90" ht="15" customHeight="1" x14ac:dyDescent="0.3">
      <c r="B7" s="5"/>
      <c r="C7" s="5"/>
      <c r="D7" s="5"/>
      <c r="E7" s="5"/>
      <c r="F7" s="5"/>
      <c r="G7" s="5"/>
      <c r="H7" s="5"/>
      <c r="I7" s="5"/>
      <c r="J7" s="5"/>
      <c r="K7" s="5"/>
      <c r="L7" s="5"/>
      <c r="M7" s="5"/>
      <c r="N7" s="5"/>
      <c r="O7" s="5"/>
      <c r="P7" s="5"/>
      <c r="Q7" s="5"/>
      <c r="R7" s="5"/>
      <c r="S7" s="5"/>
      <c r="T7" s="5"/>
      <c r="U7" s="5"/>
      <c r="V7" s="5"/>
      <c r="W7" s="5"/>
      <c r="X7" s="5"/>
      <c r="Y7" s="5"/>
    </row>
    <row r="8" spans="1:90" ht="22.5" customHeight="1" x14ac:dyDescent="0.3">
      <c r="A8" s="8" t="s">
        <v>127</v>
      </c>
      <c r="B8" s="55" t="s">
        <v>115</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O8" s="49" t="s">
        <v>115</v>
      </c>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64"/>
    </row>
    <row r="9" spans="1:90" s="10" customFormat="1" ht="71.25" customHeight="1" x14ac:dyDescent="0.3">
      <c r="A9" s="9"/>
      <c r="B9" s="140" t="s">
        <v>63</v>
      </c>
      <c r="C9" s="142"/>
      <c r="D9" s="140" t="s">
        <v>41</v>
      </c>
      <c r="E9" s="141"/>
      <c r="F9" s="141"/>
      <c r="G9" s="141"/>
      <c r="H9" s="141"/>
      <c r="I9" s="141"/>
      <c r="J9" s="142"/>
      <c r="K9" s="140" t="s">
        <v>8</v>
      </c>
      <c r="L9" s="141"/>
      <c r="M9" s="141"/>
      <c r="N9" s="141"/>
      <c r="O9" s="141"/>
      <c r="P9" s="141"/>
      <c r="Q9" s="141"/>
      <c r="R9" s="141"/>
      <c r="S9" s="141"/>
      <c r="T9" s="141"/>
      <c r="U9" s="141"/>
      <c r="V9" s="142"/>
      <c r="W9" s="140" t="s">
        <v>54</v>
      </c>
      <c r="X9" s="141"/>
      <c r="Y9" s="141"/>
      <c r="Z9" s="141"/>
      <c r="AA9" s="141"/>
      <c r="AB9" s="141"/>
      <c r="AC9" s="141"/>
      <c r="AD9" s="141"/>
      <c r="AE9" s="141"/>
      <c r="AF9" s="141"/>
      <c r="AG9" s="141"/>
      <c r="AH9" s="141"/>
      <c r="AI9" s="141"/>
      <c r="AJ9" s="141"/>
      <c r="AK9" s="141"/>
      <c r="AL9" s="141"/>
      <c r="AM9" s="142"/>
      <c r="AN9" s="8"/>
      <c r="AO9" s="140" t="s">
        <v>63</v>
      </c>
      <c r="AP9" s="142"/>
      <c r="AQ9" s="140" t="s">
        <v>55</v>
      </c>
      <c r="AR9" s="141"/>
      <c r="AS9" s="141"/>
      <c r="AT9" s="141"/>
      <c r="AU9" s="142"/>
      <c r="AV9" s="164" t="s">
        <v>179</v>
      </c>
      <c r="AW9" s="165"/>
      <c r="AX9" s="165"/>
      <c r="AY9" s="165"/>
      <c r="AZ9" s="166"/>
      <c r="BA9" s="164" t="s">
        <v>99</v>
      </c>
      <c r="BB9" s="165"/>
      <c r="BC9" s="165"/>
      <c r="BD9" s="165"/>
      <c r="BE9" s="166"/>
      <c r="BF9" s="140" t="s">
        <v>44</v>
      </c>
      <c r="BG9" s="141"/>
      <c r="BH9" s="141"/>
      <c r="BI9" s="141"/>
      <c r="BJ9" s="142"/>
      <c r="BK9" s="140" t="s">
        <v>182</v>
      </c>
      <c r="BL9" s="141"/>
      <c r="BM9" s="141"/>
      <c r="BN9" s="141"/>
      <c r="BO9" s="141"/>
      <c r="BP9" s="141"/>
      <c r="BQ9" s="141"/>
      <c r="BR9" s="141"/>
      <c r="BS9" s="141"/>
      <c r="BT9" s="141"/>
      <c r="BU9" s="142"/>
      <c r="BV9" s="140" t="s">
        <v>184</v>
      </c>
      <c r="BW9" s="141"/>
      <c r="BX9" s="141"/>
      <c r="BY9" s="141"/>
      <c r="BZ9" s="142"/>
      <c r="CB9"/>
      <c r="CC9"/>
      <c r="CD9"/>
      <c r="CE9"/>
      <c r="CF9"/>
      <c r="CG9"/>
      <c r="CH9"/>
      <c r="CI9"/>
      <c r="CJ9"/>
      <c r="CK9"/>
      <c r="CL9"/>
    </row>
    <row r="10" spans="1:90" s="12" customFormat="1" ht="26.25" customHeight="1" x14ac:dyDescent="0.3">
      <c r="A10" s="11"/>
      <c r="B10" s="138" t="s">
        <v>91</v>
      </c>
      <c r="C10" s="139"/>
      <c r="D10" s="102" t="s">
        <v>57</v>
      </c>
      <c r="E10" s="103"/>
      <c r="F10" s="103"/>
      <c r="G10" s="103"/>
      <c r="H10" s="103"/>
      <c r="I10" s="103"/>
      <c r="J10" s="104"/>
      <c r="K10" s="102" t="s">
        <v>58</v>
      </c>
      <c r="L10" s="103"/>
      <c r="M10" s="103"/>
      <c r="N10" s="103"/>
      <c r="O10" s="103"/>
      <c r="P10" s="103"/>
      <c r="Q10" s="103"/>
      <c r="R10" s="103"/>
      <c r="S10" s="103"/>
      <c r="T10" s="103"/>
      <c r="U10" s="103"/>
      <c r="V10" s="104"/>
      <c r="W10" s="102" t="s">
        <v>210</v>
      </c>
      <c r="X10" s="103"/>
      <c r="Y10" s="103"/>
      <c r="Z10" s="103"/>
      <c r="AA10" s="103"/>
      <c r="AB10" s="103"/>
      <c r="AC10" s="103"/>
      <c r="AD10" s="103"/>
      <c r="AE10" s="103"/>
      <c r="AF10" s="103"/>
      <c r="AG10" s="103"/>
      <c r="AH10" s="103"/>
      <c r="AI10" s="103"/>
      <c r="AJ10" s="103"/>
      <c r="AK10" s="103"/>
      <c r="AL10" s="103"/>
      <c r="AM10" s="104"/>
      <c r="AN10" s="8"/>
      <c r="AO10" s="195" t="s">
        <v>25</v>
      </c>
      <c r="AP10" s="196"/>
      <c r="AQ10" s="102" t="s">
        <v>209</v>
      </c>
      <c r="AR10" s="103"/>
      <c r="AS10" s="103"/>
      <c r="AT10" s="103"/>
      <c r="AU10" s="104"/>
      <c r="AV10" s="102" t="s">
        <v>59</v>
      </c>
      <c r="AW10" s="103"/>
      <c r="AX10" s="103"/>
      <c r="AY10" s="103"/>
      <c r="AZ10" s="104"/>
      <c r="BA10" s="102" t="s">
        <v>59</v>
      </c>
      <c r="BB10" s="103"/>
      <c r="BC10" s="103"/>
      <c r="BD10" s="103"/>
      <c r="BE10" s="104"/>
      <c r="BF10" s="102" t="s">
        <v>211</v>
      </c>
      <c r="BG10" s="103"/>
      <c r="BH10" s="103"/>
      <c r="BI10" s="103"/>
      <c r="BJ10" s="104"/>
      <c r="BK10" s="28"/>
      <c r="BL10" s="29"/>
      <c r="BM10" s="29"/>
      <c r="BN10" s="29"/>
      <c r="BO10" s="29"/>
      <c r="BP10" s="29"/>
      <c r="BQ10" s="29"/>
      <c r="BR10" s="29"/>
      <c r="BS10" s="29"/>
      <c r="BT10" s="29"/>
      <c r="BU10" s="29"/>
      <c r="BV10" s="29"/>
      <c r="BW10" s="29"/>
      <c r="BX10" s="29"/>
      <c r="BY10" s="29"/>
      <c r="BZ10" s="30"/>
      <c r="CB10"/>
      <c r="CC10"/>
      <c r="CD10"/>
      <c r="CE10"/>
      <c r="CF10"/>
      <c r="CG10"/>
      <c r="CH10"/>
      <c r="CI10"/>
      <c r="CJ10"/>
      <c r="CK10"/>
      <c r="CL10"/>
    </row>
    <row r="11" spans="1:90" ht="22.5" customHeight="1" x14ac:dyDescent="0.3">
      <c r="B11" s="46">
        <v>1</v>
      </c>
      <c r="C11" s="48"/>
      <c r="D11" s="105"/>
      <c r="E11" s="106"/>
      <c r="F11" s="106"/>
      <c r="G11" s="106"/>
      <c r="H11" s="106"/>
      <c r="I11" s="106"/>
      <c r="J11" s="107"/>
      <c r="K11" s="105"/>
      <c r="L11" s="106"/>
      <c r="M11" s="106"/>
      <c r="N11" s="106"/>
      <c r="O11" s="106"/>
      <c r="P11" s="106"/>
      <c r="Q11" s="106"/>
      <c r="R11" s="106"/>
      <c r="S11" s="106"/>
      <c r="T11" s="106"/>
      <c r="U11" s="106"/>
      <c r="V11" s="107"/>
      <c r="W11" s="118"/>
      <c r="X11" s="119"/>
      <c r="Y11" s="119"/>
      <c r="Z11" s="119"/>
      <c r="AA11" s="119"/>
      <c r="AB11" s="119"/>
      <c r="AC11" s="119"/>
      <c r="AD11" s="119"/>
      <c r="AE11" s="119"/>
      <c r="AF11" s="119"/>
      <c r="AG11" s="119"/>
      <c r="AH11" s="119"/>
      <c r="AI11" s="119"/>
      <c r="AJ11" s="119"/>
      <c r="AK11" s="119"/>
      <c r="AL11" s="119"/>
      <c r="AM11" s="120"/>
      <c r="AO11" s="46">
        <v>1</v>
      </c>
      <c r="AP11" s="48"/>
      <c r="AQ11" s="96"/>
      <c r="AR11" s="97"/>
      <c r="AS11" s="97"/>
      <c r="AT11" s="97"/>
      <c r="AU11" s="98"/>
      <c r="AV11" s="99"/>
      <c r="AW11" s="100"/>
      <c r="AX11" s="100"/>
      <c r="AY11" s="100"/>
      <c r="AZ11" s="101"/>
      <c r="BA11" s="99"/>
      <c r="BB11" s="100"/>
      <c r="BC11" s="100"/>
      <c r="BD11" s="100"/>
      <c r="BE11" s="101"/>
      <c r="BF11" s="96"/>
      <c r="BG11" s="97"/>
      <c r="BH11" s="97"/>
      <c r="BI11" s="97"/>
      <c r="BJ11" s="98"/>
      <c r="BK11" s="114">
        <f>IF(W11=Quellen!$C$6,AQ11*((AV11*$AV$5)+(BA11*$BA$5)),(IF(W11=Quellen!$C$7,BF11*$BF$5,0)))</f>
        <v>0</v>
      </c>
      <c r="BL11" s="115"/>
      <c r="BM11" s="115"/>
      <c r="BN11" s="115"/>
      <c r="BO11" s="115"/>
      <c r="BP11" s="115"/>
      <c r="BQ11" s="115"/>
      <c r="BR11" s="115"/>
      <c r="BS11" s="115"/>
      <c r="BT11" s="115"/>
      <c r="BU11" s="116"/>
      <c r="BV11" s="118"/>
      <c r="BW11" s="119"/>
      <c r="BX11" s="119"/>
      <c r="BY11" s="119"/>
      <c r="BZ11" s="120"/>
    </row>
    <row r="12" spans="1:90" ht="22.5" customHeight="1" x14ac:dyDescent="0.3">
      <c r="B12" s="46">
        <v>2</v>
      </c>
      <c r="C12" s="48"/>
      <c r="D12" s="105"/>
      <c r="E12" s="106"/>
      <c r="F12" s="106"/>
      <c r="G12" s="106"/>
      <c r="H12" s="106"/>
      <c r="I12" s="106"/>
      <c r="J12" s="107"/>
      <c r="K12" s="105"/>
      <c r="L12" s="106"/>
      <c r="M12" s="106"/>
      <c r="N12" s="106"/>
      <c r="O12" s="106"/>
      <c r="P12" s="106"/>
      <c r="Q12" s="106"/>
      <c r="R12" s="106"/>
      <c r="S12" s="106"/>
      <c r="T12" s="106"/>
      <c r="U12" s="106"/>
      <c r="V12" s="107"/>
      <c r="W12" s="118"/>
      <c r="X12" s="119"/>
      <c r="Y12" s="119"/>
      <c r="Z12" s="119"/>
      <c r="AA12" s="119"/>
      <c r="AB12" s="119"/>
      <c r="AC12" s="119"/>
      <c r="AD12" s="119"/>
      <c r="AE12" s="119"/>
      <c r="AF12" s="119"/>
      <c r="AG12" s="119"/>
      <c r="AH12" s="119"/>
      <c r="AI12" s="119"/>
      <c r="AJ12" s="119"/>
      <c r="AK12" s="119"/>
      <c r="AL12" s="119"/>
      <c r="AM12" s="120"/>
      <c r="AO12" s="46">
        <v>2</v>
      </c>
      <c r="AP12" s="48"/>
      <c r="AQ12" s="96"/>
      <c r="AR12" s="97"/>
      <c r="AS12" s="97"/>
      <c r="AT12" s="97"/>
      <c r="AU12" s="98"/>
      <c r="AV12" s="99"/>
      <c r="AW12" s="100"/>
      <c r="AX12" s="100"/>
      <c r="AY12" s="100"/>
      <c r="AZ12" s="101"/>
      <c r="BA12" s="99"/>
      <c r="BB12" s="100"/>
      <c r="BC12" s="100"/>
      <c r="BD12" s="100"/>
      <c r="BE12" s="101"/>
      <c r="BF12" s="96"/>
      <c r="BG12" s="97"/>
      <c r="BH12" s="97"/>
      <c r="BI12" s="97"/>
      <c r="BJ12" s="98"/>
      <c r="BK12" s="114">
        <f>IF(W12=Quellen!$C$6,AQ12*((AV12*$AV$5)+(BA12*$BA$5)),(IF(W12=Quellen!$C$7,BF12*$BF$5,0)))</f>
        <v>0</v>
      </c>
      <c r="BL12" s="115"/>
      <c r="BM12" s="115"/>
      <c r="BN12" s="115"/>
      <c r="BO12" s="115"/>
      <c r="BP12" s="115"/>
      <c r="BQ12" s="115"/>
      <c r="BR12" s="115"/>
      <c r="BS12" s="115"/>
      <c r="BT12" s="115"/>
      <c r="BU12" s="116"/>
      <c r="BV12" s="118"/>
      <c r="BW12" s="119"/>
      <c r="BX12" s="119"/>
      <c r="BY12" s="119"/>
      <c r="BZ12" s="120"/>
    </row>
    <row r="13" spans="1:90" ht="22.5" customHeight="1" x14ac:dyDescent="0.3">
      <c r="B13" s="46">
        <v>3</v>
      </c>
      <c r="C13" s="48"/>
      <c r="D13" s="105"/>
      <c r="E13" s="106"/>
      <c r="F13" s="106"/>
      <c r="G13" s="106"/>
      <c r="H13" s="106"/>
      <c r="I13" s="106"/>
      <c r="J13" s="107"/>
      <c r="K13" s="105"/>
      <c r="L13" s="106"/>
      <c r="M13" s="106"/>
      <c r="N13" s="106"/>
      <c r="O13" s="106"/>
      <c r="P13" s="106"/>
      <c r="Q13" s="106"/>
      <c r="R13" s="106"/>
      <c r="S13" s="106"/>
      <c r="T13" s="106"/>
      <c r="U13" s="106"/>
      <c r="V13" s="107"/>
      <c r="W13" s="118"/>
      <c r="X13" s="119"/>
      <c r="Y13" s="119"/>
      <c r="Z13" s="119"/>
      <c r="AA13" s="119"/>
      <c r="AB13" s="119"/>
      <c r="AC13" s="119"/>
      <c r="AD13" s="119"/>
      <c r="AE13" s="119"/>
      <c r="AF13" s="119"/>
      <c r="AG13" s="119"/>
      <c r="AH13" s="119"/>
      <c r="AI13" s="119"/>
      <c r="AJ13" s="119"/>
      <c r="AK13" s="119"/>
      <c r="AL13" s="119"/>
      <c r="AM13" s="120"/>
      <c r="AO13" s="46">
        <v>3</v>
      </c>
      <c r="AP13" s="48"/>
      <c r="AQ13" s="96"/>
      <c r="AR13" s="97"/>
      <c r="AS13" s="97"/>
      <c r="AT13" s="97"/>
      <c r="AU13" s="98"/>
      <c r="AV13" s="99"/>
      <c r="AW13" s="100"/>
      <c r="AX13" s="100"/>
      <c r="AY13" s="100"/>
      <c r="AZ13" s="101"/>
      <c r="BA13" s="99"/>
      <c r="BB13" s="100"/>
      <c r="BC13" s="100"/>
      <c r="BD13" s="100"/>
      <c r="BE13" s="101"/>
      <c r="BF13" s="96"/>
      <c r="BG13" s="97"/>
      <c r="BH13" s="97"/>
      <c r="BI13" s="97"/>
      <c r="BJ13" s="98"/>
      <c r="BK13" s="114">
        <f>IF(W13=Quellen!$C$6,AQ13*((AV13*$AV$5)+(BA13*$BA$5)),(IF(W13=Quellen!$C$7,BF13*$BF$5,0)))</f>
        <v>0</v>
      </c>
      <c r="BL13" s="115"/>
      <c r="BM13" s="115"/>
      <c r="BN13" s="115"/>
      <c r="BO13" s="115"/>
      <c r="BP13" s="115"/>
      <c r="BQ13" s="115"/>
      <c r="BR13" s="115"/>
      <c r="BS13" s="115"/>
      <c r="BT13" s="115"/>
      <c r="BU13" s="116"/>
      <c r="BV13" s="118"/>
      <c r="BW13" s="119"/>
      <c r="BX13" s="119"/>
      <c r="BY13" s="119"/>
      <c r="BZ13" s="120"/>
    </row>
    <row r="14" spans="1:90" ht="22.5" customHeight="1" x14ac:dyDescent="0.3">
      <c r="B14" s="46">
        <v>4</v>
      </c>
      <c r="C14" s="48"/>
      <c r="D14" s="105"/>
      <c r="E14" s="106"/>
      <c r="F14" s="106"/>
      <c r="G14" s="106"/>
      <c r="H14" s="106"/>
      <c r="I14" s="106"/>
      <c r="J14" s="107"/>
      <c r="K14" s="105"/>
      <c r="L14" s="106"/>
      <c r="M14" s="106"/>
      <c r="N14" s="106"/>
      <c r="O14" s="106"/>
      <c r="P14" s="106"/>
      <c r="Q14" s="106"/>
      <c r="R14" s="106"/>
      <c r="S14" s="106"/>
      <c r="T14" s="106"/>
      <c r="U14" s="106"/>
      <c r="V14" s="107"/>
      <c r="W14" s="118"/>
      <c r="X14" s="119"/>
      <c r="Y14" s="119"/>
      <c r="Z14" s="119"/>
      <c r="AA14" s="119"/>
      <c r="AB14" s="119"/>
      <c r="AC14" s="119"/>
      <c r="AD14" s="119"/>
      <c r="AE14" s="119"/>
      <c r="AF14" s="119"/>
      <c r="AG14" s="119"/>
      <c r="AH14" s="119"/>
      <c r="AI14" s="119"/>
      <c r="AJ14" s="119"/>
      <c r="AK14" s="119"/>
      <c r="AL14" s="119"/>
      <c r="AM14" s="120"/>
      <c r="AO14" s="46">
        <v>4</v>
      </c>
      <c r="AP14" s="48"/>
      <c r="AQ14" s="96"/>
      <c r="AR14" s="97"/>
      <c r="AS14" s="97"/>
      <c r="AT14" s="97"/>
      <c r="AU14" s="98"/>
      <c r="AV14" s="99"/>
      <c r="AW14" s="100"/>
      <c r="AX14" s="100"/>
      <c r="AY14" s="100"/>
      <c r="AZ14" s="101"/>
      <c r="BA14" s="99"/>
      <c r="BB14" s="100"/>
      <c r="BC14" s="100"/>
      <c r="BD14" s="100"/>
      <c r="BE14" s="101"/>
      <c r="BF14" s="96"/>
      <c r="BG14" s="97"/>
      <c r="BH14" s="97"/>
      <c r="BI14" s="97"/>
      <c r="BJ14" s="98"/>
      <c r="BK14" s="114">
        <f>IF(W14=Quellen!$C$6,AQ14*((AV14*$AV$5)+(BA14*$BA$5)),(IF(W14=Quellen!$C$7,BF14*$BF$5,0)))</f>
        <v>0</v>
      </c>
      <c r="BL14" s="115"/>
      <c r="BM14" s="115"/>
      <c r="BN14" s="115"/>
      <c r="BO14" s="115"/>
      <c r="BP14" s="115"/>
      <c r="BQ14" s="115"/>
      <c r="BR14" s="115"/>
      <c r="BS14" s="115"/>
      <c r="BT14" s="115"/>
      <c r="BU14" s="116"/>
      <c r="BV14" s="118"/>
      <c r="BW14" s="119"/>
      <c r="BX14" s="119"/>
      <c r="BY14" s="119"/>
      <c r="BZ14" s="120"/>
    </row>
    <row r="15" spans="1:90" ht="22.5" customHeight="1" x14ac:dyDescent="0.3">
      <c r="B15" s="46">
        <v>5</v>
      </c>
      <c r="C15" s="48"/>
      <c r="D15" s="105"/>
      <c r="E15" s="106"/>
      <c r="F15" s="106"/>
      <c r="G15" s="106"/>
      <c r="H15" s="106"/>
      <c r="I15" s="106"/>
      <c r="J15" s="107"/>
      <c r="K15" s="105"/>
      <c r="L15" s="106"/>
      <c r="M15" s="106"/>
      <c r="N15" s="106"/>
      <c r="O15" s="106"/>
      <c r="P15" s="106"/>
      <c r="Q15" s="106"/>
      <c r="R15" s="106"/>
      <c r="S15" s="106"/>
      <c r="T15" s="106"/>
      <c r="U15" s="106"/>
      <c r="V15" s="107"/>
      <c r="W15" s="118"/>
      <c r="X15" s="119"/>
      <c r="Y15" s="119"/>
      <c r="Z15" s="119"/>
      <c r="AA15" s="119"/>
      <c r="AB15" s="119"/>
      <c r="AC15" s="119"/>
      <c r="AD15" s="119"/>
      <c r="AE15" s="119"/>
      <c r="AF15" s="119"/>
      <c r="AG15" s="119"/>
      <c r="AH15" s="119"/>
      <c r="AI15" s="119"/>
      <c r="AJ15" s="119"/>
      <c r="AK15" s="119"/>
      <c r="AL15" s="119"/>
      <c r="AM15" s="120"/>
      <c r="AO15" s="46">
        <v>5</v>
      </c>
      <c r="AP15" s="48"/>
      <c r="AQ15" s="96"/>
      <c r="AR15" s="97"/>
      <c r="AS15" s="97"/>
      <c r="AT15" s="97"/>
      <c r="AU15" s="98"/>
      <c r="AV15" s="99"/>
      <c r="AW15" s="100"/>
      <c r="AX15" s="100"/>
      <c r="AY15" s="100"/>
      <c r="AZ15" s="101"/>
      <c r="BA15" s="99"/>
      <c r="BB15" s="100"/>
      <c r="BC15" s="100"/>
      <c r="BD15" s="100"/>
      <c r="BE15" s="101"/>
      <c r="BF15" s="96"/>
      <c r="BG15" s="97"/>
      <c r="BH15" s="97"/>
      <c r="BI15" s="97"/>
      <c r="BJ15" s="98"/>
      <c r="BK15" s="114">
        <f>IF(W15=Quellen!$C$6,AQ15*((AV15*$AV$5)+(BA15*$BA$5)),(IF(W15=Quellen!$C$7,BF15*$BF$5,0)))</f>
        <v>0</v>
      </c>
      <c r="BL15" s="115"/>
      <c r="BM15" s="115"/>
      <c r="BN15" s="115"/>
      <c r="BO15" s="115"/>
      <c r="BP15" s="115"/>
      <c r="BQ15" s="115"/>
      <c r="BR15" s="115"/>
      <c r="BS15" s="115"/>
      <c r="BT15" s="115"/>
      <c r="BU15" s="116"/>
      <c r="BV15" s="118"/>
      <c r="BW15" s="119"/>
      <c r="BX15" s="119"/>
      <c r="BY15" s="119"/>
      <c r="BZ15" s="120"/>
    </row>
    <row r="16" spans="1:90" ht="22.5" customHeight="1" x14ac:dyDescent="0.3">
      <c r="B16" s="46">
        <v>6</v>
      </c>
      <c r="C16" s="48"/>
      <c r="D16" s="105"/>
      <c r="E16" s="106"/>
      <c r="F16" s="106"/>
      <c r="G16" s="106"/>
      <c r="H16" s="106"/>
      <c r="I16" s="106"/>
      <c r="J16" s="107"/>
      <c r="K16" s="105"/>
      <c r="L16" s="106"/>
      <c r="M16" s="106"/>
      <c r="N16" s="106"/>
      <c r="O16" s="106"/>
      <c r="P16" s="106"/>
      <c r="Q16" s="106"/>
      <c r="R16" s="106"/>
      <c r="S16" s="106"/>
      <c r="T16" s="106"/>
      <c r="U16" s="106"/>
      <c r="V16" s="107"/>
      <c r="W16" s="118"/>
      <c r="X16" s="119"/>
      <c r="Y16" s="119"/>
      <c r="Z16" s="119"/>
      <c r="AA16" s="119"/>
      <c r="AB16" s="119"/>
      <c r="AC16" s="119"/>
      <c r="AD16" s="119"/>
      <c r="AE16" s="119"/>
      <c r="AF16" s="119"/>
      <c r="AG16" s="119"/>
      <c r="AH16" s="119"/>
      <c r="AI16" s="119"/>
      <c r="AJ16" s="119"/>
      <c r="AK16" s="119"/>
      <c r="AL16" s="119"/>
      <c r="AM16" s="120"/>
      <c r="AO16" s="46">
        <v>6</v>
      </c>
      <c r="AP16" s="48"/>
      <c r="AQ16" s="96"/>
      <c r="AR16" s="97"/>
      <c r="AS16" s="97"/>
      <c r="AT16" s="97"/>
      <c r="AU16" s="98"/>
      <c r="AV16" s="99"/>
      <c r="AW16" s="100"/>
      <c r="AX16" s="100"/>
      <c r="AY16" s="100"/>
      <c r="AZ16" s="101"/>
      <c r="BA16" s="99"/>
      <c r="BB16" s="100"/>
      <c r="BC16" s="100"/>
      <c r="BD16" s="100"/>
      <c r="BE16" s="101"/>
      <c r="BF16" s="96"/>
      <c r="BG16" s="97"/>
      <c r="BH16" s="97"/>
      <c r="BI16" s="97"/>
      <c r="BJ16" s="98"/>
      <c r="BK16" s="114">
        <f>IF(W16=Quellen!$C$6,AQ16*((AV16*$AV$5)+(BA16*$BA$5)),(IF(W16=Quellen!$C$7,BF16*$BF$5,0)))</f>
        <v>0</v>
      </c>
      <c r="BL16" s="115"/>
      <c r="BM16" s="115"/>
      <c r="BN16" s="115"/>
      <c r="BO16" s="115"/>
      <c r="BP16" s="115"/>
      <c r="BQ16" s="115"/>
      <c r="BR16" s="115"/>
      <c r="BS16" s="115"/>
      <c r="BT16" s="115"/>
      <c r="BU16" s="116"/>
      <c r="BV16" s="118"/>
      <c r="BW16" s="119"/>
      <c r="BX16" s="119"/>
      <c r="BY16" s="119"/>
      <c r="BZ16" s="120"/>
    </row>
    <row r="17" spans="2:78" ht="22.5" customHeight="1" x14ac:dyDescent="0.3">
      <c r="B17" s="46">
        <v>7</v>
      </c>
      <c r="C17" s="48"/>
      <c r="D17" s="105"/>
      <c r="E17" s="106"/>
      <c r="F17" s="106"/>
      <c r="G17" s="106"/>
      <c r="H17" s="106"/>
      <c r="I17" s="106"/>
      <c r="J17" s="107"/>
      <c r="K17" s="105"/>
      <c r="L17" s="106"/>
      <c r="M17" s="106"/>
      <c r="N17" s="106"/>
      <c r="O17" s="106"/>
      <c r="P17" s="106"/>
      <c r="Q17" s="106"/>
      <c r="R17" s="106"/>
      <c r="S17" s="106"/>
      <c r="T17" s="106"/>
      <c r="U17" s="106"/>
      <c r="V17" s="107"/>
      <c r="W17" s="118"/>
      <c r="X17" s="119"/>
      <c r="Y17" s="119"/>
      <c r="Z17" s="119"/>
      <c r="AA17" s="119"/>
      <c r="AB17" s="119"/>
      <c r="AC17" s="119"/>
      <c r="AD17" s="119"/>
      <c r="AE17" s="119"/>
      <c r="AF17" s="119"/>
      <c r="AG17" s="119"/>
      <c r="AH17" s="119"/>
      <c r="AI17" s="119"/>
      <c r="AJ17" s="119"/>
      <c r="AK17" s="119"/>
      <c r="AL17" s="119"/>
      <c r="AM17" s="120"/>
      <c r="AO17" s="46">
        <v>7</v>
      </c>
      <c r="AP17" s="48"/>
      <c r="AQ17" s="96"/>
      <c r="AR17" s="97"/>
      <c r="AS17" s="97"/>
      <c r="AT17" s="97"/>
      <c r="AU17" s="98"/>
      <c r="AV17" s="99"/>
      <c r="AW17" s="100"/>
      <c r="AX17" s="100"/>
      <c r="AY17" s="100"/>
      <c r="AZ17" s="101"/>
      <c r="BA17" s="99"/>
      <c r="BB17" s="100"/>
      <c r="BC17" s="100"/>
      <c r="BD17" s="100"/>
      <c r="BE17" s="101"/>
      <c r="BF17" s="96"/>
      <c r="BG17" s="97"/>
      <c r="BH17" s="97"/>
      <c r="BI17" s="97"/>
      <c r="BJ17" s="98"/>
      <c r="BK17" s="114">
        <f>IF(W17=Quellen!$C$6,AQ17*((AV17*$AV$5)+(BA17*$BA$5)),(IF(W17=Quellen!$C$7,BF17*$BF$5,0)))</f>
        <v>0</v>
      </c>
      <c r="BL17" s="115"/>
      <c r="BM17" s="115"/>
      <c r="BN17" s="115"/>
      <c r="BO17" s="115"/>
      <c r="BP17" s="115"/>
      <c r="BQ17" s="115"/>
      <c r="BR17" s="115"/>
      <c r="BS17" s="115"/>
      <c r="BT17" s="115"/>
      <c r="BU17" s="116"/>
      <c r="BV17" s="118"/>
      <c r="BW17" s="119"/>
      <c r="BX17" s="119"/>
      <c r="BY17" s="119"/>
      <c r="BZ17" s="120"/>
    </row>
    <row r="18" spans="2:78" ht="22.5" customHeight="1" x14ac:dyDescent="0.3">
      <c r="B18" s="46">
        <v>8</v>
      </c>
      <c r="C18" s="48"/>
      <c r="D18" s="105"/>
      <c r="E18" s="106"/>
      <c r="F18" s="106"/>
      <c r="G18" s="106"/>
      <c r="H18" s="106"/>
      <c r="I18" s="106"/>
      <c r="J18" s="107"/>
      <c r="K18" s="105"/>
      <c r="L18" s="106"/>
      <c r="M18" s="106"/>
      <c r="N18" s="106"/>
      <c r="O18" s="106"/>
      <c r="P18" s="106"/>
      <c r="Q18" s="106"/>
      <c r="R18" s="106"/>
      <c r="S18" s="106"/>
      <c r="T18" s="106"/>
      <c r="U18" s="106"/>
      <c r="V18" s="107"/>
      <c r="W18" s="118"/>
      <c r="X18" s="119"/>
      <c r="Y18" s="119"/>
      <c r="Z18" s="119"/>
      <c r="AA18" s="119"/>
      <c r="AB18" s="119"/>
      <c r="AC18" s="119"/>
      <c r="AD18" s="119"/>
      <c r="AE18" s="119"/>
      <c r="AF18" s="119"/>
      <c r="AG18" s="119"/>
      <c r="AH18" s="119"/>
      <c r="AI18" s="119"/>
      <c r="AJ18" s="119"/>
      <c r="AK18" s="119"/>
      <c r="AL18" s="119"/>
      <c r="AM18" s="120"/>
      <c r="AO18" s="46">
        <v>8</v>
      </c>
      <c r="AP18" s="48"/>
      <c r="AQ18" s="96"/>
      <c r="AR18" s="97"/>
      <c r="AS18" s="97"/>
      <c r="AT18" s="97"/>
      <c r="AU18" s="98"/>
      <c r="AV18" s="99"/>
      <c r="AW18" s="100"/>
      <c r="AX18" s="100"/>
      <c r="AY18" s="100"/>
      <c r="AZ18" s="101"/>
      <c r="BA18" s="99"/>
      <c r="BB18" s="100"/>
      <c r="BC18" s="100"/>
      <c r="BD18" s="100"/>
      <c r="BE18" s="101"/>
      <c r="BF18" s="96"/>
      <c r="BG18" s="97"/>
      <c r="BH18" s="97"/>
      <c r="BI18" s="97"/>
      <c r="BJ18" s="98"/>
      <c r="BK18" s="114">
        <f>IF(W18=Quellen!$C$6,AQ18*((AV18*$AV$5)+(BA18*$BA$5)),(IF(W18=Quellen!$C$7,BF18*$BF$5,0)))</f>
        <v>0</v>
      </c>
      <c r="BL18" s="115"/>
      <c r="BM18" s="115"/>
      <c r="BN18" s="115"/>
      <c r="BO18" s="115"/>
      <c r="BP18" s="115"/>
      <c r="BQ18" s="115"/>
      <c r="BR18" s="115"/>
      <c r="BS18" s="115"/>
      <c r="BT18" s="115"/>
      <c r="BU18" s="116"/>
      <c r="BV18" s="118"/>
      <c r="BW18" s="119"/>
      <c r="BX18" s="119"/>
      <c r="BY18" s="119"/>
      <c r="BZ18" s="120"/>
    </row>
    <row r="19" spans="2:78" ht="22.5" customHeight="1" x14ac:dyDescent="0.3">
      <c r="B19" s="46">
        <v>9</v>
      </c>
      <c r="C19" s="48"/>
      <c r="D19" s="105"/>
      <c r="E19" s="106"/>
      <c r="F19" s="106"/>
      <c r="G19" s="106"/>
      <c r="H19" s="106"/>
      <c r="I19" s="106"/>
      <c r="J19" s="107"/>
      <c r="K19" s="105"/>
      <c r="L19" s="106"/>
      <c r="M19" s="106"/>
      <c r="N19" s="106"/>
      <c r="O19" s="106"/>
      <c r="P19" s="106"/>
      <c r="Q19" s="106"/>
      <c r="R19" s="106"/>
      <c r="S19" s="106"/>
      <c r="T19" s="106"/>
      <c r="U19" s="106"/>
      <c r="V19" s="107"/>
      <c r="W19" s="118"/>
      <c r="X19" s="119"/>
      <c r="Y19" s="119"/>
      <c r="Z19" s="119"/>
      <c r="AA19" s="119"/>
      <c r="AB19" s="119"/>
      <c r="AC19" s="119"/>
      <c r="AD19" s="119"/>
      <c r="AE19" s="119"/>
      <c r="AF19" s="119"/>
      <c r="AG19" s="119"/>
      <c r="AH19" s="119"/>
      <c r="AI19" s="119"/>
      <c r="AJ19" s="119"/>
      <c r="AK19" s="119"/>
      <c r="AL19" s="119"/>
      <c r="AM19" s="120"/>
      <c r="AO19" s="46">
        <v>9</v>
      </c>
      <c r="AP19" s="48"/>
      <c r="AQ19" s="96"/>
      <c r="AR19" s="97"/>
      <c r="AS19" s="97"/>
      <c r="AT19" s="97"/>
      <c r="AU19" s="98"/>
      <c r="AV19" s="99"/>
      <c r="AW19" s="100"/>
      <c r="AX19" s="100"/>
      <c r="AY19" s="100"/>
      <c r="AZ19" s="101"/>
      <c r="BA19" s="99"/>
      <c r="BB19" s="100"/>
      <c r="BC19" s="100"/>
      <c r="BD19" s="100"/>
      <c r="BE19" s="101"/>
      <c r="BF19" s="96"/>
      <c r="BG19" s="97"/>
      <c r="BH19" s="97"/>
      <c r="BI19" s="97"/>
      <c r="BJ19" s="98"/>
      <c r="BK19" s="114">
        <f>IF(W19=Quellen!$C$6,AQ19*((AV19*$AV$5)+(BA19*$BA$5)),(IF(W19=Quellen!$C$7,BF19*$BF$5,0)))</f>
        <v>0</v>
      </c>
      <c r="BL19" s="115"/>
      <c r="BM19" s="115"/>
      <c r="BN19" s="115"/>
      <c r="BO19" s="115"/>
      <c r="BP19" s="115"/>
      <c r="BQ19" s="115"/>
      <c r="BR19" s="115"/>
      <c r="BS19" s="115"/>
      <c r="BT19" s="115"/>
      <c r="BU19" s="116"/>
      <c r="BV19" s="118"/>
      <c r="BW19" s="119"/>
      <c r="BX19" s="119"/>
      <c r="BY19" s="119"/>
      <c r="BZ19" s="120"/>
    </row>
    <row r="20" spans="2:78" ht="22.5" customHeight="1" x14ac:dyDescent="0.3">
      <c r="B20" s="46">
        <v>10</v>
      </c>
      <c r="C20" s="48"/>
      <c r="D20" s="105"/>
      <c r="E20" s="106"/>
      <c r="F20" s="106"/>
      <c r="G20" s="106"/>
      <c r="H20" s="106"/>
      <c r="I20" s="106"/>
      <c r="J20" s="107"/>
      <c r="K20" s="105"/>
      <c r="L20" s="106"/>
      <c r="M20" s="106"/>
      <c r="N20" s="106"/>
      <c r="O20" s="106"/>
      <c r="P20" s="106"/>
      <c r="Q20" s="106"/>
      <c r="R20" s="106"/>
      <c r="S20" s="106"/>
      <c r="T20" s="106"/>
      <c r="U20" s="106"/>
      <c r="V20" s="107"/>
      <c r="W20" s="118"/>
      <c r="X20" s="119"/>
      <c r="Y20" s="119"/>
      <c r="Z20" s="119"/>
      <c r="AA20" s="119"/>
      <c r="AB20" s="119"/>
      <c r="AC20" s="119"/>
      <c r="AD20" s="119"/>
      <c r="AE20" s="119"/>
      <c r="AF20" s="119"/>
      <c r="AG20" s="119"/>
      <c r="AH20" s="119"/>
      <c r="AI20" s="119"/>
      <c r="AJ20" s="119"/>
      <c r="AK20" s="119"/>
      <c r="AL20" s="119"/>
      <c r="AM20" s="120"/>
      <c r="AO20" s="46">
        <v>10</v>
      </c>
      <c r="AP20" s="48"/>
      <c r="AQ20" s="96"/>
      <c r="AR20" s="97"/>
      <c r="AS20" s="97"/>
      <c r="AT20" s="97"/>
      <c r="AU20" s="98"/>
      <c r="AV20" s="99"/>
      <c r="AW20" s="100"/>
      <c r="AX20" s="100"/>
      <c r="AY20" s="100"/>
      <c r="AZ20" s="101"/>
      <c r="BA20" s="99"/>
      <c r="BB20" s="100"/>
      <c r="BC20" s="100"/>
      <c r="BD20" s="100"/>
      <c r="BE20" s="101"/>
      <c r="BF20" s="96"/>
      <c r="BG20" s="97"/>
      <c r="BH20" s="97"/>
      <c r="BI20" s="97"/>
      <c r="BJ20" s="98"/>
      <c r="BK20" s="114">
        <f>IF(W20=Quellen!$C$6,AQ20*((AV20*$AV$5)+(BA20*$BA$5)),(IF(W20=Quellen!$C$7,BF20*$BF$5,0)))</f>
        <v>0</v>
      </c>
      <c r="BL20" s="115"/>
      <c r="BM20" s="115"/>
      <c r="BN20" s="115"/>
      <c r="BO20" s="115"/>
      <c r="BP20" s="115"/>
      <c r="BQ20" s="115"/>
      <c r="BR20" s="115"/>
      <c r="BS20" s="115"/>
      <c r="BT20" s="115"/>
      <c r="BU20" s="116"/>
      <c r="BV20" s="118"/>
      <c r="BW20" s="119"/>
      <c r="BX20" s="119"/>
      <c r="BY20" s="119"/>
      <c r="BZ20" s="120"/>
    </row>
    <row r="21" spans="2:78" ht="22.5" customHeight="1" x14ac:dyDescent="0.3">
      <c r="B21" s="46">
        <v>11</v>
      </c>
      <c r="C21" s="48"/>
      <c r="D21" s="105"/>
      <c r="E21" s="106"/>
      <c r="F21" s="106"/>
      <c r="G21" s="106"/>
      <c r="H21" s="106"/>
      <c r="I21" s="106"/>
      <c r="J21" s="107"/>
      <c r="K21" s="105"/>
      <c r="L21" s="106"/>
      <c r="M21" s="106"/>
      <c r="N21" s="106"/>
      <c r="O21" s="106"/>
      <c r="P21" s="106"/>
      <c r="Q21" s="106"/>
      <c r="R21" s="106"/>
      <c r="S21" s="106"/>
      <c r="T21" s="106"/>
      <c r="U21" s="106"/>
      <c r="V21" s="107"/>
      <c r="W21" s="118"/>
      <c r="X21" s="119"/>
      <c r="Y21" s="119"/>
      <c r="Z21" s="119"/>
      <c r="AA21" s="119"/>
      <c r="AB21" s="119"/>
      <c r="AC21" s="119"/>
      <c r="AD21" s="119"/>
      <c r="AE21" s="119"/>
      <c r="AF21" s="119"/>
      <c r="AG21" s="119"/>
      <c r="AH21" s="119"/>
      <c r="AI21" s="119"/>
      <c r="AJ21" s="119"/>
      <c r="AK21" s="119"/>
      <c r="AL21" s="119"/>
      <c r="AM21" s="120"/>
      <c r="AO21" s="46">
        <v>11</v>
      </c>
      <c r="AP21" s="48"/>
      <c r="AQ21" s="96"/>
      <c r="AR21" s="97"/>
      <c r="AS21" s="97"/>
      <c r="AT21" s="97"/>
      <c r="AU21" s="98"/>
      <c r="AV21" s="99"/>
      <c r="AW21" s="100"/>
      <c r="AX21" s="100"/>
      <c r="AY21" s="100"/>
      <c r="AZ21" s="101"/>
      <c r="BA21" s="99"/>
      <c r="BB21" s="100"/>
      <c r="BC21" s="100"/>
      <c r="BD21" s="100"/>
      <c r="BE21" s="101"/>
      <c r="BF21" s="96"/>
      <c r="BG21" s="97"/>
      <c r="BH21" s="97"/>
      <c r="BI21" s="97"/>
      <c r="BJ21" s="98"/>
      <c r="BK21" s="114">
        <f>IF(W21=Quellen!$C$6,AQ21*((AV21*$AV$5)+(BA21*$BA$5)),(IF(W21=Quellen!$C$7,BF21*$BF$5,0)))</f>
        <v>0</v>
      </c>
      <c r="BL21" s="115"/>
      <c r="BM21" s="115"/>
      <c r="BN21" s="115"/>
      <c r="BO21" s="115"/>
      <c r="BP21" s="115"/>
      <c r="BQ21" s="115"/>
      <c r="BR21" s="115"/>
      <c r="BS21" s="115"/>
      <c r="BT21" s="115"/>
      <c r="BU21" s="116"/>
      <c r="BV21" s="118"/>
      <c r="BW21" s="119"/>
      <c r="BX21" s="119"/>
      <c r="BY21" s="119"/>
      <c r="BZ21" s="120"/>
    </row>
    <row r="22" spans="2:78" ht="22.5" customHeight="1" x14ac:dyDescent="0.3">
      <c r="B22" s="46">
        <v>12</v>
      </c>
      <c r="C22" s="48"/>
      <c r="D22" s="105"/>
      <c r="E22" s="106"/>
      <c r="F22" s="106"/>
      <c r="G22" s="106"/>
      <c r="H22" s="106"/>
      <c r="I22" s="106"/>
      <c r="J22" s="107"/>
      <c r="K22" s="105"/>
      <c r="L22" s="106"/>
      <c r="M22" s="106"/>
      <c r="N22" s="106"/>
      <c r="O22" s="106"/>
      <c r="P22" s="106"/>
      <c r="Q22" s="106"/>
      <c r="R22" s="106"/>
      <c r="S22" s="106"/>
      <c r="T22" s="106"/>
      <c r="U22" s="106"/>
      <c r="V22" s="107"/>
      <c r="W22" s="118"/>
      <c r="X22" s="119"/>
      <c r="Y22" s="119"/>
      <c r="Z22" s="119"/>
      <c r="AA22" s="119"/>
      <c r="AB22" s="119"/>
      <c r="AC22" s="119"/>
      <c r="AD22" s="119"/>
      <c r="AE22" s="119"/>
      <c r="AF22" s="119"/>
      <c r="AG22" s="119"/>
      <c r="AH22" s="119"/>
      <c r="AI22" s="119"/>
      <c r="AJ22" s="119"/>
      <c r="AK22" s="119"/>
      <c r="AL22" s="119"/>
      <c r="AM22" s="120"/>
      <c r="AO22" s="46">
        <v>12</v>
      </c>
      <c r="AP22" s="48"/>
      <c r="AQ22" s="96"/>
      <c r="AR22" s="97"/>
      <c r="AS22" s="97"/>
      <c r="AT22" s="97"/>
      <c r="AU22" s="98"/>
      <c r="AV22" s="99"/>
      <c r="AW22" s="100"/>
      <c r="AX22" s="100"/>
      <c r="AY22" s="100"/>
      <c r="AZ22" s="101"/>
      <c r="BA22" s="99"/>
      <c r="BB22" s="100"/>
      <c r="BC22" s="100"/>
      <c r="BD22" s="100"/>
      <c r="BE22" s="101"/>
      <c r="BF22" s="96"/>
      <c r="BG22" s="97"/>
      <c r="BH22" s="97"/>
      <c r="BI22" s="97"/>
      <c r="BJ22" s="98"/>
      <c r="BK22" s="114">
        <f>IF(W22=Quellen!$C$6,AQ22*((AV22*$AV$5)+(BA22*$BA$5)),(IF(W22=Quellen!$C$7,BF22*$BF$5,0)))</f>
        <v>0</v>
      </c>
      <c r="BL22" s="115"/>
      <c r="BM22" s="115"/>
      <c r="BN22" s="115"/>
      <c r="BO22" s="115"/>
      <c r="BP22" s="115"/>
      <c r="BQ22" s="115"/>
      <c r="BR22" s="115"/>
      <c r="BS22" s="115"/>
      <c r="BT22" s="115"/>
      <c r="BU22" s="116"/>
      <c r="BV22" s="118"/>
      <c r="BW22" s="119"/>
      <c r="BX22" s="119"/>
      <c r="BY22" s="119"/>
      <c r="BZ22" s="120"/>
    </row>
    <row r="23" spans="2:78" ht="22.5" customHeight="1" x14ac:dyDescent="0.3">
      <c r="B23" s="46">
        <v>13</v>
      </c>
      <c r="C23" s="48"/>
      <c r="D23" s="105"/>
      <c r="E23" s="106"/>
      <c r="F23" s="106"/>
      <c r="G23" s="106"/>
      <c r="H23" s="106"/>
      <c r="I23" s="106"/>
      <c r="J23" s="107"/>
      <c r="K23" s="105"/>
      <c r="L23" s="106"/>
      <c r="M23" s="106"/>
      <c r="N23" s="106"/>
      <c r="O23" s="106"/>
      <c r="P23" s="106"/>
      <c r="Q23" s="106"/>
      <c r="R23" s="106"/>
      <c r="S23" s="106"/>
      <c r="T23" s="106"/>
      <c r="U23" s="106"/>
      <c r="V23" s="107"/>
      <c r="W23" s="118"/>
      <c r="X23" s="119"/>
      <c r="Y23" s="119"/>
      <c r="Z23" s="119"/>
      <c r="AA23" s="119"/>
      <c r="AB23" s="119"/>
      <c r="AC23" s="119"/>
      <c r="AD23" s="119"/>
      <c r="AE23" s="119"/>
      <c r="AF23" s="119"/>
      <c r="AG23" s="119"/>
      <c r="AH23" s="119"/>
      <c r="AI23" s="119"/>
      <c r="AJ23" s="119"/>
      <c r="AK23" s="119"/>
      <c r="AL23" s="119"/>
      <c r="AM23" s="120"/>
      <c r="AO23" s="46">
        <v>13</v>
      </c>
      <c r="AP23" s="48"/>
      <c r="AQ23" s="96"/>
      <c r="AR23" s="97"/>
      <c r="AS23" s="97"/>
      <c r="AT23" s="97"/>
      <c r="AU23" s="98"/>
      <c r="AV23" s="99"/>
      <c r="AW23" s="100"/>
      <c r="AX23" s="100"/>
      <c r="AY23" s="100"/>
      <c r="AZ23" s="101"/>
      <c r="BA23" s="99"/>
      <c r="BB23" s="100"/>
      <c r="BC23" s="100"/>
      <c r="BD23" s="100"/>
      <c r="BE23" s="101"/>
      <c r="BF23" s="96"/>
      <c r="BG23" s="97"/>
      <c r="BH23" s="97"/>
      <c r="BI23" s="97"/>
      <c r="BJ23" s="98"/>
      <c r="BK23" s="114">
        <f>IF(W23=Quellen!$C$6,AQ23*((AV23*$AV$5)+(BA23*$BA$5)),(IF(W23=Quellen!$C$7,BF23*$BF$5,0)))</f>
        <v>0</v>
      </c>
      <c r="BL23" s="115"/>
      <c r="BM23" s="115"/>
      <c r="BN23" s="115"/>
      <c r="BO23" s="115"/>
      <c r="BP23" s="115"/>
      <c r="BQ23" s="115"/>
      <c r="BR23" s="115"/>
      <c r="BS23" s="115"/>
      <c r="BT23" s="115"/>
      <c r="BU23" s="116"/>
      <c r="BV23" s="118"/>
      <c r="BW23" s="119"/>
      <c r="BX23" s="119"/>
      <c r="BY23" s="119"/>
      <c r="BZ23" s="120"/>
    </row>
    <row r="24" spans="2:78" ht="22.5" customHeight="1" x14ac:dyDescent="0.3">
      <c r="B24" s="46">
        <v>14</v>
      </c>
      <c r="C24" s="48"/>
      <c r="D24" s="105"/>
      <c r="E24" s="106"/>
      <c r="F24" s="106"/>
      <c r="G24" s="106"/>
      <c r="H24" s="106"/>
      <c r="I24" s="106"/>
      <c r="J24" s="107"/>
      <c r="K24" s="105"/>
      <c r="L24" s="106"/>
      <c r="M24" s="106"/>
      <c r="N24" s="106"/>
      <c r="O24" s="106"/>
      <c r="P24" s="106"/>
      <c r="Q24" s="106"/>
      <c r="R24" s="106"/>
      <c r="S24" s="106"/>
      <c r="T24" s="106"/>
      <c r="U24" s="106"/>
      <c r="V24" s="107"/>
      <c r="W24" s="118"/>
      <c r="X24" s="119"/>
      <c r="Y24" s="119"/>
      <c r="Z24" s="119"/>
      <c r="AA24" s="119"/>
      <c r="AB24" s="119"/>
      <c r="AC24" s="119"/>
      <c r="AD24" s="119"/>
      <c r="AE24" s="119"/>
      <c r="AF24" s="119"/>
      <c r="AG24" s="119"/>
      <c r="AH24" s="119"/>
      <c r="AI24" s="119"/>
      <c r="AJ24" s="119"/>
      <c r="AK24" s="119"/>
      <c r="AL24" s="119"/>
      <c r="AM24" s="120"/>
      <c r="AO24" s="46">
        <v>14</v>
      </c>
      <c r="AP24" s="48"/>
      <c r="AQ24" s="96"/>
      <c r="AR24" s="97"/>
      <c r="AS24" s="97"/>
      <c r="AT24" s="97"/>
      <c r="AU24" s="98"/>
      <c r="AV24" s="99"/>
      <c r="AW24" s="100"/>
      <c r="AX24" s="100"/>
      <c r="AY24" s="100"/>
      <c r="AZ24" s="101"/>
      <c r="BA24" s="99"/>
      <c r="BB24" s="100"/>
      <c r="BC24" s="100"/>
      <c r="BD24" s="100"/>
      <c r="BE24" s="101"/>
      <c r="BF24" s="96"/>
      <c r="BG24" s="97"/>
      <c r="BH24" s="97"/>
      <c r="BI24" s="97"/>
      <c r="BJ24" s="98"/>
      <c r="BK24" s="114">
        <f>IF(W24=Quellen!$C$6,AQ24*((AV24*$AV$5)+(BA24*$BA$5)),(IF(W24=Quellen!$C$7,BF24*$BF$5,0)))</f>
        <v>0</v>
      </c>
      <c r="BL24" s="115"/>
      <c r="BM24" s="115"/>
      <c r="BN24" s="115"/>
      <c r="BO24" s="115"/>
      <c r="BP24" s="115"/>
      <c r="BQ24" s="115"/>
      <c r="BR24" s="115"/>
      <c r="BS24" s="115"/>
      <c r="BT24" s="115"/>
      <c r="BU24" s="116"/>
      <c r="BV24" s="118"/>
      <c r="BW24" s="119"/>
      <c r="BX24" s="119"/>
      <c r="BY24" s="119"/>
      <c r="BZ24" s="120"/>
    </row>
    <row r="25" spans="2:78" ht="22.5" customHeight="1" x14ac:dyDescent="0.3">
      <c r="B25" s="46">
        <v>15</v>
      </c>
      <c r="C25" s="48"/>
      <c r="D25" s="105"/>
      <c r="E25" s="106"/>
      <c r="F25" s="106"/>
      <c r="G25" s="106"/>
      <c r="H25" s="106"/>
      <c r="I25" s="106"/>
      <c r="J25" s="107"/>
      <c r="K25" s="105"/>
      <c r="L25" s="106"/>
      <c r="M25" s="106"/>
      <c r="N25" s="106"/>
      <c r="O25" s="106"/>
      <c r="P25" s="106"/>
      <c r="Q25" s="106"/>
      <c r="R25" s="106"/>
      <c r="S25" s="106"/>
      <c r="T25" s="106"/>
      <c r="U25" s="106"/>
      <c r="V25" s="107"/>
      <c r="W25" s="118"/>
      <c r="X25" s="119"/>
      <c r="Y25" s="119"/>
      <c r="Z25" s="119"/>
      <c r="AA25" s="119"/>
      <c r="AB25" s="119"/>
      <c r="AC25" s="119"/>
      <c r="AD25" s="119"/>
      <c r="AE25" s="119"/>
      <c r="AF25" s="119"/>
      <c r="AG25" s="119"/>
      <c r="AH25" s="119"/>
      <c r="AI25" s="119"/>
      <c r="AJ25" s="119"/>
      <c r="AK25" s="119"/>
      <c r="AL25" s="119"/>
      <c r="AM25" s="120"/>
      <c r="AO25" s="46">
        <v>15</v>
      </c>
      <c r="AP25" s="48"/>
      <c r="AQ25" s="96"/>
      <c r="AR25" s="97"/>
      <c r="AS25" s="97"/>
      <c r="AT25" s="97"/>
      <c r="AU25" s="98"/>
      <c r="AV25" s="99"/>
      <c r="AW25" s="100"/>
      <c r="AX25" s="100"/>
      <c r="AY25" s="100"/>
      <c r="AZ25" s="101"/>
      <c r="BA25" s="99"/>
      <c r="BB25" s="100"/>
      <c r="BC25" s="100"/>
      <c r="BD25" s="100"/>
      <c r="BE25" s="101"/>
      <c r="BF25" s="96"/>
      <c r="BG25" s="97"/>
      <c r="BH25" s="97"/>
      <c r="BI25" s="97"/>
      <c r="BJ25" s="98"/>
      <c r="BK25" s="114">
        <f>IF(W25=Quellen!$C$6,AQ25*((AV25*$AV$5)+(BA25*$BA$5)),(IF(W25=Quellen!$C$7,BF25*$BF$5,0)))</f>
        <v>0</v>
      </c>
      <c r="BL25" s="115"/>
      <c r="BM25" s="115"/>
      <c r="BN25" s="115"/>
      <c r="BO25" s="115"/>
      <c r="BP25" s="115"/>
      <c r="BQ25" s="115"/>
      <c r="BR25" s="115"/>
      <c r="BS25" s="115"/>
      <c r="BT25" s="115"/>
      <c r="BU25" s="116"/>
      <c r="BV25" s="118"/>
      <c r="BW25" s="119"/>
      <c r="BX25" s="119"/>
      <c r="BY25" s="119"/>
      <c r="BZ25" s="120"/>
    </row>
    <row r="26" spans="2:78" ht="22.5" customHeight="1" x14ac:dyDescent="0.3">
      <c r="B26" s="46">
        <v>16</v>
      </c>
      <c r="C26" s="48"/>
      <c r="D26" s="105"/>
      <c r="E26" s="106"/>
      <c r="F26" s="106"/>
      <c r="G26" s="106"/>
      <c r="H26" s="106"/>
      <c r="I26" s="106"/>
      <c r="J26" s="107"/>
      <c r="K26" s="105"/>
      <c r="L26" s="106"/>
      <c r="M26" s="106"/>
      <c r="N26" s="106"/>
      <c r="O26" s="106"/>
      <c r="P26" s="106"/>
      <c r="Q26" s="106"/>
      <c r="R26" s="106"/>
      <c r="S26" s="106"/>
      <c r="T26" s="106"/>
      <c r="U26" s="106"/>
      <c r="V26" s="107"/>
      <c r="W26" s="118"/>
      <c r="X26" s="119"/>
      <c r="Y26" s="119"/>
      <c r="Z26" s="119"/>
      <c r="AA26" s="119"/>
      <c r="AB26" s="119"/>
      <c r="AC26" s="119"/>
      <c r="AD26" s="119"/>
      <c r="AE26" s="119"/>
      <c r="AF26" s="119"/>
      <c r="AG26" s="119"/>
      <c r="AH26" s="119"/>
      <c r="AI26" s="119"/>
      <c r="AJ26" s="119"/>
      <c r="AK26" s="119"/>
      <c r="AL26" s="119"/>
      <c r="AM26" s="120"/>
      <c r="AO26" s="46">
        <v>16</v>
      </c>
      <c r="AP26" s="48"/>
      <c r="AQ26" s="96"/>
      <c r="AR26" s="97"/>
      <c r="AS26" s="97"/>
      <c r="AT26" s="97"/>
      <c r="AU26" s="98"/>
      <c r="AV26" s="99"/>
      <c r="AW26" s="100"/>
      <c r="AX26" s="100"/>
      <c r="AY26" s="100"/>
      <c r="AZ26" s="101"/>
      <c r="BA26" s="99"/>
      <c r="BB26" s="100"/>
      <c r="BC26" s="100"/>
      <c r="BD26" s="100"/>
      <c r="BE26" s="101"/>
      <c r="BF26" s="96"/>
      <c r="BG26" s="97"/>
      <c r="BH26" s="97"/>
      <c r="BI26" s="97"/>
      <c r="BJ26" s="98"/>
      <c r="BK26" s="114">
        <f>IF(W26=Quellen!$C$6,AQ26*((AV26*$AV$5)+(BA26*$BA$5)),(IF(W26=Quellen!$C$7,BF26*$BF$5,0)))</f>
        <v>0</v>
      </c>
      <c r="BL26" s="115"/>
      <c r="BM26" s="115"/>
      <c r="BN26" s="115"/>
      <c r="BO26" s="115"/>
      <c r="BP26" s="115"/>
      <c r="BQ26" s="115"/>
      <c r="BR26" s="115"/>
      <c r="BS26" s="115"/>
      <c r="BT26" s="115"/>
      <c r="BU26" s="116"/>
      <c r="BV26" s="118"/>
      <c r="BW26" s="119"/>
      <c r="BX26" s="119"/>
      <c r="BY26" s="119"/>
      <c r="BZ26" s="120"/>
    </row>
    <row r="27" spans="2:78" ht="22.5" customHeight="1" x14ac:dyDescent="0.3">
      <c r="B27" s="46">
        <v>17</v>
      </c>
      <c r="C27" s="48"/>
      <c r="D27" s="105"/>
      <c r="E27" s="106"/>
      <c r="F27" s="106"/>
      <c r="G27" s="106"/>
      <c r="H27" s="106"/>
      <c r="I27" s="106"/>
      <c r="J27" s="107"/>
      <c r="K27" s="105"/>
      <c r="L27" s="106"/>
      <c r="M27" s="106"/>
      <c r="N27" s="106"/>
      <c r="O27" s="106"/>
      <c r="P27" s="106"/>
      <c r="Q27" s="106"/>
      <c r="R27" s="106"/>
      <c r="S27" s="106"/>
      <c r="T27" s="106"/>
      <c r="U27" s="106"/>
      <c r="V27" s="107"/>
      <c r="W27" s="118"/>
      <c r="X27" s="119"/>
      <c r="Y27" s="119"/>
      <c r="Z27" s="119"/>
      <c r="AA27" s="119"/>
      <c r="AB27" s="119"/>
      <c r="AC27" s="119"/>
      <c r="AD27" s="119"/>
      <c r="AE27" s="119"/>
      <c r="AF27" s="119"/>
      <c r="AG27" s="119"/>
      <c r="AH27" s="119"/>
      <c r="AI27" s="119"/>
      <c r="AJ27" s="119"/>
      <c r="AK27" s="119"/>
      <c r="AL27" s="119"/>
      <c r="AM27" s="120"/>
      <c r="AO27" s="46">
        <v>17</v>
      </c>
      <c r="AP27" s="48"/>
      <c r="AQ27" s="96"/>
      <c r="AR27" s="97"/>
      <c r="AS27" s="97"/>
      <c r="AT27" s="97"/>
      <c r="AU27" s="98"/>
      <c r="AV27" s="99"/>
      <c r="AW27" s="100"/>
      <c r="AX27" s="100"/>
      <c r="AY27" s="100"/>
      <c r="AZ27" s="101"/>
      <c r="BA27" s="99"/>
      <c r="BB27" s="100"/>
      <c r="BC27" s="100"/>
      <c r="BD27" s="100"/>
      <c r="BE27" s="101"/>
      <c r="BF27" s="96"/>
      <c r="BG27" s="97"/>
      <c r="BH27" s="97"/>
      <c r="BI27" s="97"/>
      <c r="BJ27" s="98"/>
      <c r="BK27" s="114">
        <f>IF(W27=Quellen!$C$6,AQ27*((AV27*$AV$5)+(BA27*$BA$5)),(IF(W27=Quellen!$C$7,BF27*$BF$5,0)))</f>
        <v>0</v>
      </c>
      <c r="BL27" s="115"/>
      <c r="BM27" s="115"/>
      <c r="BN27" s="115"/>
      <c r="BO27" s="115"/>
      <c r="BP27" s="115"/>
      <c r="BQ27" s="115"/>
      <c r="BR27" s="115"/>
      <c r="BS27" s="115"/>
      <c r="BT27" s="115"/>
      <c r="BU27" s="116"/>
      <c r="BV27" s="118"/>
      <c r="BW27" s="119"/>
      <c r="BX27" s="119"/>
      <c r="BY27" s="119"/>
      <c r="BZ27" s="120"/>
    </row>
    <row r="28" spans="2:78" ht="22.5" customHeight="1" x14ac:dyDescent="0.3">
      <c r="B28" s="46">
        <v>18</v>
      </c>
      <c r="C28" s="48"/>
      <c r="D28" s="105"/>
      <c r="E28" s="106"/>
      <c r="F28" s="106"/>
      <c r="G28" s="106"/>
      <c r="H28" s="106"/>
      <c r="I28" s="106"/>
      <c r="J28" s="107"/>
      <c r="K28" s="105"/>
      <c r="L28" s="106"/>
      <c r="M28" s="106"/>
      <c r="N28" s="106"/>
      <c r="O28" s="106"/>
      <c r="P28" s="106"/>
      <c r="Q28" s="106"/>
      <c r="R28" s="106"/>
      <c r="S28" s="106"/>
      <c r="T28" s="106"/>
      <c r="U28" s="106"/>
      <c r="V28" s="107"/>
      <c r="W28" s="118"/>
      <c r="X28" s="119"/>
      <c r="Y28" s="119"/>
      <c r="Z28" s="119"/>
      <c r="AA28" s="119"/>
      <c r="AB28" s="119"/>
      <c r="AC28" s="119"/>
      <c r="AD28" s="119"/>
      <c r="AE28" s="119"/>
      <c r="AF28" s="119"/>
      <c r="AG28" s="119"/>
      <c r="AH28" s="119"/>
      <c r="AI28" s="119"/>
      <c r="AJ28" s="119"/>
      <c r="AK28" s="119"/>
      <c r="AL28" s="119"/>
      <c r="AM28" s="120"/>
      <c r="AO28" s="46">
        <v>18</v>
      </c>
      <c r="AP28" s="48"/>
      <c r="AQ28" s="96"/>
      <c r="AR28" s="97"/>
      <c r="AS28" s="97"/>
      <c r="AT28" s="97"/>
      <c r="AU28" s="98"/>
      <c r="AV28" s="99"/>
      <c r="AW28" s="100"/>
      <c r="AX28" s="100"/>
      <c r="AY28" s="100"/>
      <c r="AZ28" s="101"/>
      <c r="BA28" s="99"/>
      <c r="BB28" s="100"/>
      <c r="BC28" s="100"/>
      <c r="BD28" s="100"/>
      <c r="BE28" s="101"/>
      <c r="BF28" s="96"/>
      <c r="BG28" s="97"/>
      <c r="BH28" s="97"/>
      <c r="BI28" s="97"/>
      <c r="BJ28" s="98"/>
      <c r="BK28" s="114">
        <f>IF(W28=Quellen!$C$6,AQ28*((AV28*$AV$5)+(BA28*$BA$5)),(IF(W28=Quellen!$C$7,BF28*$BF$5,0)))</f>
        <v>0</v>
      </c>
      <c r="BL28" s="115"/>
      <c r="BM28" s="115"/>
      <c r="BN28" s="115"/>
      <c r="BO28" s="115"/>
      <c r="BP28" s="115"/>
      <c r="BQ28" s="115"/>
      <c r="BR28" s="115"/>
      <c r="BS28" s="115"/>
      <c r="BT28" s="115"/>
      <c r="BU28" s="116"/>
      <c r="BV28" s="118"/>
      <c r="BW28" s="119"/>
      <c r="BX28" s="119"/>
      <c r="BY28" s="119"/>
      <c r="BZ28" s="120"/>
    </row>
    <row r="29" spans="2:78" ht="22.5" customHeight="1" x14ac:dyDescent="0.3">
      <c r="B29" s="46">
        <v>19</v>
      </c>
      <c r="C29" s="48"/>
      <c r="D29" s="105"/>
      <c r="E29" s="106"/>
      <c r="F29" s="106"/>
      <c r="G29" s="106"/>
      <c r="H29" s="106"/>
      <c r="I29" s="106"/>
      <c r="J29" s="107"/>
      <c r="K29" s="105"/>
      <c r="L29" s="106"/>
      <c r="M29" s="106"/>
      <c r="N29" s="106"/>
      <c r="O29" s="106"/>
      <c r="P29" s="106"/>
      <c r="Q29" s="106"/>
      <c r="R29" s="106"/>
      <c r="S29" s="106"/>
      <c r="T29" s="106"/>
      <c r="U29" s="106"/>
      <c r="V29" s="107"/>
      <c r="W29" s="118"/>
      <c r="X29" s="119"/>
      <c r="Y29" s="119"/>
      <c r="Z29" s="119"/>
      <c r="AA29" s="119"/>
      <c r="AB29" s="119"/>
      <c r="AC29" s="119"/>
      <c r="AD29" s="119"/>
      <c r="AE29" s="119"/>
      <c r="AF29" s="119"/>
      <c r="AG29" s="119"/>
      <c r="AH29" s="119"/>
      <c r="AI29" s="119"/>
      <c r="AJ29" s="119"/>
      <c r="AK29" s="119"/>
      <c r="AL29" s="119"/>
      <c r="AM29" s="120"/>
      <c r="AO29" s="46">
        <v>19</v>
      </c>
      <c r="AP29" s="48"/>
      <c r="AQ29" s="96"/>
      <c r="AR29" s="97"/>
      <c r="AS29" s="97"/>
      <c r="AT29" s="97"/>
      <c r="AU29" s="98"/>
      <c r="AV29" s="99"/>
      <c r="AW29" s="100"/>
      <c r="AX29" s="100"/>
      <c r="AY29" s="100"/>
      <c r="AZ29" s="101"/>
      <c r="BA29" s="99"/>
      <c r="BB29" s="100"/>
      <c r="BC29" s="100"/>
      <c r="BD29" s="100"/>
      <c r="BE29" s="101"/>
      <c r="BF29" s="96"/>
      <c r="BG29" s="97"/>
      <c r="BH29" s="97"/>
      <c r="BI29" s="97"/>
      <c r="BJ29" s="98"/>
      <c r="BK29" s="114">
        <f>IF(W29=Quellen!$C$6,AQ29*((AV29*$AV$5)+(BA29*$BA$5)),(IF(W29=Quellen!$C$7,BF29*$BF$5,0)))</f>
        <v>0</v>
      </c>
      <c r="BL29" s="115"/>
      <c r="BM29" s="115"/>
      <c r="BN29" s="115"/>
      <c r="BO29" s="115"/>
      <c r="BP29" s="115"/>
      <c r="BQ29" s="115"/>
      <c r="BR29" s="115"/>
      <c r="BS29" s="115"/>
      <c r="BT29" s="115"/>
      <c r="BU29" s="116"/>
      <c r="BV29" s="118"/>
      <c r="BW29" s="119"/>
      <c r="BX29" s="119"/>
      <c r="BY29" s="119"/>
      <c r="BZ29" s="120"/>
    </row>
    <row r="30" spans="2:78" ht="22.5" customHeight="1" x14ac:dyDescent="0.3">
      <c r="B30" s="46">
        <v>20</v>
      </c>
      <c r="C30" s="48"/>
      <c r="D30" s="105"/>
      <c r="E30" s="106"/>
      <c r="F30" s="106"/>
      <c r="G30" s="106"/>
      <c r="H30" s="106"/>
      <c r="I30" s="106"/>
      <c r="J30" s="107"/>
      <c r="K30" s="105"/>
      <c r="L30" s="106"/>
      <c r="M30" s="106"/>
      <c r="N30" s="106"/>
      <c r="O30" s="106"/>
      <c r="P30" s="106"/>
      <c r="Q30" s="106"/>
      <c r="R30" s="106"/>
      <c r="S30" s="106"/>
      <c r="T30" s="106"/>
      <c r="U30" s="106"/>
      <c r="V30" s="107"/>
      <c r="W30" s="118"/>
      <c r="X30" s="119"/>
      <c r="Y30" s="119"/>
      <c r="Z30" s="119"/>
      <c r="AA30" s="119"/>
      <c r="AB30" s="119"/>
      <c r="AC30" s="119"/>
      <c r="AD30" s="119"/>
      <c r="AE30" s="119"/>
      <c r="AF30" s="119"/>
      <c r="AG30" s="119"/>
      <c r="AH30" s="119"/>
      <c r="AI30" s="119"/>
      <c r="AJ30" s="119"/>
      <c r="AK30" s="119"/>
      <c r="AL30" s="119"/>
      <c r="AM30" s="120"/>
      <c r="AO30" s="46">
        <v>20</v>
      </c>
      <c r="AP30" s="48"/>
      <c r="AQ30" s="96"/>
      <c r="AR30" s="97"/>
      <c r="AS30" s="97"/>
      <c r="AT30" s="97"/>
      <c r="AU30" s="98"/>
      <c r="AV30" s="99"/>
      <c r="AW30" s="100"/>
      <c r="AX30" s="100"/>
      <c r="AY30" s="100"/>
      <c r="AZ30" s="101"/>
      <c r="BA30" s="99"/>
      <c r="BB30" s="100"/>
      <c r="BC30" s="100"/>
      <c r="BD30" s="100"/>
      <c r="BE30" s="101"/>
      <c r="BF30" s="96"/>
      <c r="BG30" s="97"/>
      <c r="BH30" s="97"/>
      <c r="BI30" s="97"/>
      <c r="BJ30" s="98"/>
      <c r="BK30" s="114">
        <f>IF(W30=Quellen!$C$6,AQ30*((AV30*$AV$5)+(BA30*$BA$5)),(IF(W30=Quellen!$C$7,BF30*$BF$5,0)))</f>
        <v>0</v>
      </c>
      <c r="BL30" s="115"/>
      <c r="BM30" s="115"/>
      <c r="BN30" s="115"/>
      <c r="BO30" s="115"/>
      <c r="BP30" s="115"/>
      <c r="BQ30" s="115"/>
      <c r="BR30" s="115"/>
      <c r="BS30" s="115"/>
      <c r="BT30" s="115"/>
      <c r="BU30" s="116"/>
      <c r="BV30" s="118"/>
      <c r="BW30" s="119"/>
      <c r="BX30" s="119"/>
      <c r="BY30" s="119"/>
      <c r="BZ30" s="120"/>
    </row>
    <row r="31" spans="2:78" ht="22.5" customHeight="1" x14ac:dyDescent="0.3">
      <c r="B31" s="46">
        <v>21</v>
      </c>
      <c r="C31" s="48"/>
      <c r="D31" s="105"/>
      <c r="E31" s="106"/>
      <c r="F31" s="106"/>
      <c r="G31" s="106"/>
      <c r="H31" s="106"/>
      <c r="I31" s="106"/>
      <c r="J31" s="107"/>
      <c r="K31" s="105"/>
      <c r="L31" s="106"/>
      <c r="M31" s="106"/>
      <c r="N31" s="106"/>
      <c r="O31" s="106"/>
      <c r="P31" s="106"/>
      <c r="Q31" s="106"/>
      <c r="R31" s="106"/>
      <c r="S31" s="106"/>
      <c r="T31" s="106"/>
      <c r="U31" s="106"/>
      <c r="V31" s="107"/>
      <c r="W31" s="118"/>
      <c r="X31" s="119"/>
      <c r="Y31" s="119"/>
      <c r="Z31" s="119"/>
      <c r="AA31" s="119"/>
      <c r="AB31" s="119"/>
      <c r="AC31" s="119"/>
      <c r="AD31" s="119"/>
      <c r="AE31" s="119"/>
      <c r="AF31" s="119"/>
      <c r="AG31" s="119"/>
      <c r="AH31" s="119"/>
      <c r="AI31" s="119"/>
      <c r="AJ31" s="119"/>
      <c r="AK31" s="119"/>
      <c r="AL31" s="119"/>
      <c r="AM31" s="120"/>
      <c r="AO31" s="46">
        <v>21</v>
      </c>
      <c r="AP31" s="48"/>
      <c r="AQ31" s="96"/>
      <c r="AR31" s="97"/>
      <c r="AS31" s="97"/>
      <c r="AT31" s="97"/>
      <c r="AU31" s="98"/>
      <c r="AV31" s="99"/>
      <c r="AW31" s="100"/>
      <c r="AX31" s="100"/>
      <c r="AY31" s="100"/>
      <c r="AZ31" s="101"/>
      <c r="BA31" s="99"/>
      <c r="BB31" s="100"/>
      <c r="BC31" s="100"/>
      <c r="BD31" s="100"/>
      <c r="BE31" s="101"/>
      <c r="BF31" s="96"/>
      <c r="BG31" s="97"/>
      <c r="BH31" s="97"/>
      <c r="BI31" s="97"/>
      <c r="BJ31" s="98"/>
      <c r="BK31" s="114">
        <f>IF(W31=Quellen!$C$6,AQ31*((AV31*$AV$5)+(BA31*$BA$5)),(IF(W31=Quellen!$C$7,BF31*$BF$5,0)))</f>
        <v>0</v>
      </c>
      <c r="BL31" s="115"/>
      <c r="BM31" s="115"/>
      <c r="BN31" s="115"/>
      <c r="BO31" s="115"/>
      <c r="BP31" s="115"/>
      <c r="BQ31" s="115"/>
      <c r="BR31" s="115"/>
      <c r="BS31" s="115"/>
      <c r="BT31" s="115"/>
      <c r="BU31" s="116"/>
      <c r="BV31" s="118"/>
      <c r="BW31" s="119"/>
      <c r="BX31" s="119"/>
      <c r="BY31" s="119"/>
      <c r="BZ31" s="120"/>
    </row>
    <row r="32" spans="2:78" ht="22.5" customHeight="1" x14ac:dyDescent="0.3">
      <c r="B32" s="46">
        <v>22</v>
      </c>
      <c r="C32" s="48"/>
      <c r="D32" s="105"/>
      <c r="E32" s="106"/>
      <c r="F32" s="106"/>
      <c r="G32" s="106"/>
      <c r="H32" s="106"/>
      <c r="I32" s="106"/>
      <c r="J32" s="107"/>
      <c r="K32" s="105"/>
      <c r="L32" s="106"/>
      <c r="M32" s="106"/>
      <c r="N32" s="106"/>
      <c r="O32" s="106"/>
      <c r="P32" s="106"/>
      <c r="Q32" s="106"/>
      <c r="R32" s="106"/>
      <c r="S32" s="106"/>
      <c r="T32" s="106"/>
      <c r="U32" s="106"/>
      <c r="V32" s="107"/>
      <c r="W32" s="118"/>
      <c r="X32" s="119"/>
      <c r="Y32" s="119"/>
      <c r="Z32" s="119"/>
      <c r="AA32" s="119"/>
      <c r="AB32" s="119"/>
      <c r="AC32" s="119"/>
      <c r="AD32" s="119"/>
      <c r="AE32" s="119"/>
      <c r="AF32" s="119"/>
      <c r="AG32" s="119"/>
      <c r="AH32" s="119"/>
      <c r="AI32" s="119"/>
      <c r="AJ32" s="119"/>
      <c r="AK32" s="119"/>
      <c r="AL32" s="119"/>
      <c r="AM32" s="120"/>
      <c r="AO32" s="46">
        <v>22</v>
      </c>
      <c r="AP32" s="48"/>
      <c r="AQ32" s="96"/>
      <c r="AR32" s="97"/>
      <c r="AS32" s="97"/>
      <c r="AT32" s="97"/>
      <c r="AU32" s="98"/>
      <c r="AV32" s="99"/>
      <c r="AW32" s="100"/>
      <c r="AX32" s="100"/>
      <c r="AY32" s="100"/>
      <c r="AZ32" s="101"/>
      <c r="BA32" s="99"/>
      <c r="BB32" s="100"/>
      <c r="BC32" s="100"/>
      <c r="BD32" s="100"/>
      <c r="BE32" s="101"/>
      <c r="BF32" s="96"/>
      <c r="BG32" s="97"/>
      <c r="BH32" s="97"/>
      <c r="BI32" s="97"/>
      <c r="BJ32" s="98"/>
      <c r="BK32" s="114">
        <f>IF(W32=Quellen!$C$6,AQ32*((AV32*$AV$5)+(BA32*$BA$5)),(IF(W32=Quellen!$C$7,BF32*$BF$5,0)))</f>
        <v>0</v>
      </c>
      <c r="BL32" s="115"/>
      <c r="BM32" s="115"/>
      <c r="BN32" s="115"/>
      <c r="BO32" s="115"/>
      <c r="BP32" s="115"/>
      <c r="BQ32" s="115"/>
      <c r="BR32" s="115"/>
      <c r="BS32" s="115"/>
      <c r="BT32" s="115"/>
      <c r="BU32" s="116"/>
      <c r="BV32" s="118"/>
      <c r="BW32" s="119"/>
      <c r="BX32" s="119"/>
      <c r="BY32" s="119"/>
      <c r="BZ32" s="120"/>
    </row>
    <row r="33" spans="1:79" ht="22.5" customHeight="1" x14ac:dyDescent="0.3">
      <c r="B33" s="46">
        <v>23</v>
      </c>
      <c r="C33" s="48"/>
      <c r="D33" s="105"/>
      <c r="E33" s="106"/>
      <c r="F33" s="106"/>
      <c r="G33" s="106"/>
      <c r="H33" s="106"/>
      <c r="I33" s="106"/>
      <c r="J33" s="107"/>
      <c r="K33" s="105"/>
      <c r="L33" s="106"/>
      <c r="M33" s="106"/>
      <c r="N33" s="106"/>
      <c r="O33" s="106"/>
      <c r="P33" s="106"/>
      <c r="Q33" s="106"/>
      <c r="R33" s="106"/>
      <c r="S33" s="106"/>
      <c r="T33" s="106"/>
      <c r="U33" s="106"/>
      <c r="V33" s="107"/>
      <c r="W33" s="118"/>
      <c r="X33" s="119"/>
      <c r="Y33" s="119"/>
      <c r="Z33" s="119"/>
      <c r="AA33" s="119"/>
      <c r="AB33" s="119"/>
      <c r="AC33" s="119"/>
      <c r="AD33" s="119"/>
      <c r="AE33" s="119"/>
      <c r="AF33" s="119"/>
      <c r="AG33" s="119"/>
      <c r="AH33" s="119"/>
      <c r="AI33" s="119"/>
      <c r="AJ33" s="119"/>
      <c r="AK33" s="119"/>
      <c r="AL33" s="119"/>
      <c r="AM33" s="120"/>
      <c r="AO33" s="46">
        <v>23</v>
      </c>
      <c r="AP33" s="48"/>
      <c r="AQ33" s="96"/>
      <c r="AR33" s="97"/>
      <c r="AS33" s="97"/>
      <c r="AT33" s="97"/>
      <c r="AU33" s="98"/>
      <c r="AV33" s="99"/>
      <c r="AW33" s="100"/>
      <c r="AX33" s="100"/>
      <c r="AY33" s="100"/>
      <c r="AZ33" s="101"/>
      <c r="BA33" s="99"/>
      <c r="BB33" s="100"/>
      <c r="BC33" s="100"/>
      <c r="BD33" s="100"/>
      <c r="BE33" s="101"/>
      <c r="BF33" s="96"/>
      <c r="BG33" s="97"/>
      <c r="BH33" s="97"/>
      <c r="BI33" s="97"/>
      <c r="BJ33" s="98"/>
      <c r="BK33" s="114">
        <f>IF(W33=Quellen!$C$6,AQ33*((AV33*$AV$5)+(BA33*$BA$5)),(IF(W33=Quellen!$C$7,BF33*$BF$5,0)))</f>
        <v>0</v>
      </c>
      <c r="BL33" s="115"/>
      <c r="BM33" s="115"/>
      <c r="BN33" s="115"/>
      <c r="BO33" s="115"/>
      <c r="BP33" s="115"/>
      <c r="BQ33" s="115"/>
      <c r="BR33" s="115"/>
      <c r="BS33" s="115"/>
      <c r="BT33" s="115"/>
      <c r="BU33" s="116"/>
      <c r="BV33" s="118"/>
      <c r="BW33" s="119"/>
      <c r="BX33" s="119"/>
      <c r="BY33" s="119"/>
      <c r="BZ33" s="120"/>
    </row>
    <row r="34" spans="1:79" ht="22.5" customHeight="1" x14ac:dyDescent="0.3">
      <c r="B34" s="46">
        <v>24</v>
      </c>
      <c r="C34" s="48"/>
      <c r="D34" s="105"/>
      <c r="E34" s="106"/>
      <c r="F34" s="106"/>
      <c r="G34" s="106"/>
      <c r="H34" s="106"/>
      <c r="I34" s="106"/>
      <c r="J34" s="107"/>
      <c r="K34" s="105"/>
      <c r="L34" s="106"/>
      <c r="M34" s="106"/>
      <c r="N34" s="106"/>
      <c r="O34" s="106"/>
      <c r="P34" s="106"/>
      <c r="Q34" s="106"/>
      <c r="R34" s="106"/>
      <c r="S34" s="106"/>
      <c r="T34" s="106"/>
      <c r="U34" s="106"/>
      <c r="V34" s="107"/>
      <c r="W34" s="118"/>
      <c r="X34" s="119"/>
      <c r="Y34" s="119"/>
      <c r="Z34" s="119"/>
      <c r="AA34" s="119"/>
      <c r="AB34" s="119"/>
      <c r="AC34" s="119"/>
      <c r="AD34" s="119"/>
      <c r="AE34" s="119"/>
      <c r="AF34" s="119"/>
      <c r="AG34" s="119"/>
      <c r="AH34" s="119"/>
      <c r="AI34" s="119"/>
      <c r="AJ34" s="119"/>
      <c r="AK34" s="119"/>
      <c r="AL34" s="119"/>
      <c r="AM34" s="120"/>
      <c r="AO34" s="46">
        <v>24</v>
      </c>
      <c r="AP34" s="48"/>
      <c r="AQ34" s="96"/>
      <c r="AR34" s="97"/>
      <c r="AS34" s="97"/>
      <c r="AT34" s="97"/>
      <c r="AU34" s="98"/>
      <c r="AV34" s="99"/>
      <c r="AW34" s="100"/>
      <c r="AX34" s="100"/>
      <c r="AY34" s="100"/>
      <c r="AZ34" s="101"/>
      <c r="BA34" s="99"/>
      <c r="BB34" s="100"/>
      <c r="BC34" s="100"/>
      <c r="BD34" s="100"/>
      <c r="BE34" s="101"/>
      <c r="BF34" s="96"/>
      <c r="BG34" s="97"/>
      <c r="BH34" s="97"/>
      <c r="BI34" s="97"/>
      <c r="BJ34" s="98"/>
      <c r="BK34" s="114">
        <f>IF(W34=Quellen!$C$6,AQ34*((AV34*$AV$5)+(BA34*$BA$5)),(IF(W34=Quellen!$C$7,BF34*$BF$5,0)))</f>
        <v>0</v>
      </c>
      <c r="BL34" s="115"/>
      <c r="BM34" s="115"/>
      <c r="BN34" s="115"/>
      <c r="BO34" s="115"/>
      <c r="BP34" s="115"/>
      <c r="BQ34" s="115"/>
      <c r="BR34" s="115"/>
      <c r="BS34" s="115"/>
      <c r="BT34" s="115"/>
      <c r="BU34" s="116"/>
      <c r="BV34" s="118"/>
      <c r="BW34" s="119"/>
      <c r="BX34" s="119"/>
      <c r="BY34" s="119"/>
      <c r="BZ34" s="120"/>
    </row>
    <row r="35" spans="1:79" ht="22.5" customHeight="1" x14ac:dyDescent="0.3">
      <c r="B35" s="46">
        <v>25</v>
      </c>
      <c r="C35" s="48"/>
      <c r="D35" s="105"/>
      <c r="E35" s="106"/>
      <c r="F35" s="106"/>
      <c r="G35" s="106"/>
      <c r="H35" s="106"/>
      <c r="I35" s="106"/>
      <c r="J35" s="107"/>
      <c r="K35" s="105"/>
      <c r="L35" s="106"/>
      <c r="M35" s="106"/>
      <c r="N35" s="106"/>
      <c r="O35" s="106"/>
      <c r="P35" s="106"/>
      <c r="Q35" s="106"/>
      <c r="R35" s="106"/>
      <c r="S35" s="106"/>
      <c r="T35" s="106"/>
      <c r="U35" s="106"/>
      <c r="V35" s="107"/>
      <c r="W35" s="118"/>
      <c r="X35" s="119"/>
      <c r="Y35" s="119"/>
      <c r="Z35" s="119"/>
      <c r="AA35" s="119"/>
      <c r="AB35" s="119"/>
      <c r="AC35" s="119"/>
      <c r="AD35" s="119"/>
      <c r="AE35" s="119"/>
      <c r="AF35" s="119"/>
      <c r="AG35" s="119"/>
      <c r="AH35" s="119"/>
      <c r="AI35" s="119"/>
      <c r="AJ35" s="119"/>
      <c r="AK35" s="119"/>
      <c r="AL35" s="119"/>
      <c r="AM35" s="120"/>
      <c r="AO35" s="46">
        <v>25</v>
      </c>
      <c r="AP35" s="48"/>
      <c r="AQ35" s="96"/>
      <c r="AR35" s="97"/>
      <c r="AS35" s="97"/>
      <c r="AT35" s="97"/>
      <c r="AU35" s="98"/>
      <c r="AV35" s="99"/>
      <c r="AW35" s="100"/>
      <c r="AX35" s="100"/>
      <c r="AY35" s="100"/>
      <c r="AZ35" s="101"/>
      <c r="BA35" s="99"/>
      <c r="BB35" s="100"/>
      <c r="BC35" s="100"/>
      <c r="BD35" s="100"/>
      <c r="BE35" s="101"/>
      <c r="BF35" s="96"/>
      <c r="BG35" s="97"/>
      <c r="BH35" s="97"/>
      <c r="BI35" s="97"/>
      <c r="BJ35" s="98"/>
      <c r="BK35" s="114">
        <f>IF(W35=Quellen!$C$6,AQ35*((AV35*$AV$5)+(BA35*$BA$5)),(IF(W35=Quellen!$C$7,BF35*$BF$5,0)))</f>
        <v>0</v>
      </c>
      <c r="BL35" s="115"/>
      <c r="BM35" s="115"/>
      <c r="BN35" s="115"/>
      <c r="BO35" s="115"/>
      <c r="BP35" s="115"/>
      <c r="BQ35" s="115"/>
      <c r="BR35" s="115"/>
      <c r="BS35" s="115"/>
      <c r="BT35" s="115"/>
      <c r="BU35" s="116"/>
      <c r="BV35" s="118"/>
      <c r="BW35" s="119"/>
      <c r="BX35" s="119"/>
      <c r="BY35" s="119"/>
      <c r="BZ35" s="120"/>
    </row>
    <row r="36" spans="1:79" customFormat="1" ht="22.5" customHeight="1" x14ac:dyDescent="0.3">
      <c r="A36" s="8"/>
      <c r="B36" s="171" t="s">
        <v>56</v>
      </c>
      <c r="C36" s="63"/>
      <c r="D36" s="172" t="s">
        <v>16</v>
      </c>
      <c r="E36" s="173"/>
      <c r="F36" s="173"/>
      <c r="G36" s="173"/>
      <c r="H36" s="173"/>
      <c r="I36" s="173"/>
      <c r="J36" s="173"/>
      <c r="K36" s="173"/>
      <c r="L36" s="173"/>
      <c r="M36" s="173"/>
      <c r="N36" s="173"/>
      <c r="O36" s="173"/>
      <c r="P36" s="173"/>
      <c r="Q36" s="173"/>
      <c r="R36" s="20"/>
      <c r="S36" s="20"/>
      <c r="T36" s="20"/>
      <c r="U36" s="20"/>
      <c r="V36" s="20"/>
      <c r="W36" s="20"/>
      <c r="X36" s="20"/>
      <c r="Y36" s="20"/>
      <c r="Z36" s="20"/>
      <c r="AA36" s="20"/>
      <c r="AB36" s="20"/>
      <c r="AC36" s="20"/>
      <c r="AD36" s="20"/>
      <c r="AE36" s="20"/>
      <c r="AF36" s="20"/>
      <c r="AG36" s="20"/>
      <c r="AH36" s="20"/>
      <c r="AI36" s="20"/>
      <c r="AJ36" s="20"/>
      <c r="AK36" s="20"/>
      <c r="AL36" s="20"/>
      <c r="AM36" s="20"/>
      <c r="AN36" s="8"/>
      <c r="AO36" s="20"/>
      <c r="AP36" s="20"/>
      <c r="AQ36" s="20"/>
      <c r="AR36" s="20"/>
      <c r="AS36" s="20"/>
      <c r="AT36" s="20"/>
      <c r="AU36" s="20"/>
      <c r="AV36" s="20"/>
      <c r="AW36" s="20"/>
      <c r="AX36" s="20"/>
      <c r="AY36" s="20"/>
      <c r="AZ36" s="20"/>
      <c r="BA36" s="20"/>
      <c r="BB36" s="20"/>
      <c r="BC36" s="20"/>
      <c r="BD36" s="20"/>
      <c r="BE36" s="20"/>
      <c r="BF36" s="20"/>
      <c r="BG36" s="20"/>
      <c r="BH36" s="20"/>
      <c r="BI36" s="20"/>
      <c r="BJ36" s="20"/>
      <c r="BK36" s="115">
        <f>SUM(BK11:BU35)</f>
        <v>0</v>
      </c>
      <c r="BL36" s="115"/>
      <c r="BM36" s="115"/>
      <c r="BN36" s="115"/>
      <c r="BO36" s="115"/>
      <c r="BP36" s="115"/>
      <c r="BQ36" s="115"/>
      <c r="BR36" s="115"/>
      <c r="BS36" s="115"/>
      <c r="BT36" s="115"/>
      <c r="BU36" s="116"/>
      <c r="BV36" s="136"/>
      <c r="BW36" s="136"/>
      <c r="BX36" s="136"/>
      <c r="BY36" s="136"/>
      <c r="BZ36" s="136"/>
      <c r="CA36" s="3"/>
    </row>
    <row r="37" spans="1:79" customFormat="1" ht="15" customHeight="1" x14ac:dyDescent="0.3">
      <c r="A37" s="8"/>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8"/>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row>
    <row r="38" spans="1:79" customFormat="1" ht="26.25" customHeight="1" x14ac:dyDescent="0.3">
      <c r="A38" s="8" t="s">
        <v>128</v>
      </c>
      <c r="B38" s="60" t="s">
        <v>180</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117"/>
      <c r="AN38" s="8" t="s">
        <v>85</v>
      </c>
      <c r="AO38" s="54" t="s">
        <v>23</v>
      </c>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3"/>
    </row>
    <row r="39" spans="1:79" customFormat="1" ht="26.25" customHeight="1" x14ac:dyDescent="0.3">
      <c r="A39" s="8"/>
      <c r="B39" s="168" t="s">
        <v>115</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11">
        <f>BK36</f>
        <v>0</v>
      </c>
      <c r="AE39" s="112"/>
      <c r="AF39" s="112"/>
      <c r="AG39" s="112"/>
      <c r="AH39" s="112"/>
      <c r="AI39" s="112"/>
      <c r="AJ39" s="112"/>
      <c r="AK39" s="112"/>
      <c r="AL39" s="112"/>
      <c r="AM39" s="113"/>
      <c r="AN39" s="8"/>
      <c r="AO39" s="46" t="s">
        <v>63</v>
      </c>
      <c r="AP39" s="48"/>
      <c r="AQ39" s="46" t="s">
        <v>64</v>
      </c>
      <c r="AR39" s="47"/>
      <c r="AS39" s="47"/>
      <c r="AT39" s="47"/>
      <c r="AU39" s="47"/>
      <c r="AV39" s="47"/>
      <c r="AW39" s="47"/>
      <c r="AX39" s="47"/>
      <c r="AY39" s="48"/>
      <c r="AZ39" s="46" t="s">
        <v>65</v>
      </c>
      <c r="BA39" s="47"/>
      <c r="BB39" s="47"/>
      <c r="BC39" s="47"/>
      <c r="BD39" s="47"/>
      <c r="BE39" s="47"/>
      <c r="BF39" s="47"/>
      <c r="BG39" s="47"/>
      <c r="BH39" s="47"/>
      <c r="BI39" s="47"/>
      <c r="BJ39" s="47"/>
      <c r="BK39" s="47"/>
      <c r="BL39" s="47"/>
      <c r="BM39" s="47"/>
      <c r="BN39" s="47"/>
      <c r="BO39" s="47"/>
      <c r="BP39" s="47"/>
      <c r="BQ39" s="47"/>
      <c r="BR39" s="47"/>
      <c r="BS39" s="48"/>
      <c r="BT39" s="46" t="s">
        <v>66</v>
      </c>
      <c r="BU39" s="47"/>
      <c r="BV39" s="47"/>
      <c r="BW39" s="47"/>
      <c r="BX39" s="47"/>
      <c r="BY39" s="47"/>
      <c r="BZ39" s="48"/>
      <c r="CA39" s="3"/>
    </row>
    <row r="40" spans="1:79" customFormat="1" ht="26.25" customHeight="1" x14ac:dyDescent="0.3">
      <c r="A40" s="8"/>
      <c r="B40" s="143" t="s">
        <v>116</v>
      </c>
      <c r="C40" s="170"/>
      <c r="D40" s="170"/>
      <c r="E40" s="170"/>
      <c r="F40" s="170"/>
      <c r="G40" s="170"/>
      <c r="H40" s="170"/>
      <c r="I40" s="170"/>
      <c r="J40" s="170"/>
      <c r="K40" s="170"/>
      <c r="L40" s="170"/>
      <c r="M40" s="170"/>
      <c r="N40" s="170"/>
      <c r="O40" s="170"/>
      <c r="P40" s="170"/>
      <c r="Q40" s="170"/>
      <c r="R40" s="21" t="s">
        <v>90</v>
      </c>
      <c r="S40" s="174">
        <v>0.4</v>
      </c>
      <c r="T40" s="175"/>
      <c r="U40" s="170" t="s">
        <v>89</v>
      </c>
      <c r="V40" s="170"/>
      <c r="W40" s="170"/>
      <c r="X40" s="170"/>
      <c r="Y40" s="170"/>
      <c r="Z40" s="170"/>
      <c r="AA40" s="170"/>
      <c r="AB40" s="170"/>
      <c r="AC40" s="176"/>
      <c r="AD40" s="114">
        <f>AD39*S40</f>
        <v>0</v>
      </c>
      <c r="AE40" s="115"/>
      <c r="AF40" s="115"/>
      <c r="AG40" s="115"/>
      <c r="AH40" s="115"/>
      <c r="AI40" s="115"/>
      <c r="AJ40" s="115"/>
      <c r="AK40" s="115"/>
      <c r="AL40" s="115"/>
      <c r="AM40" s="116"/>
      <c r="AN40" s="8"/>
      <c r="AO40" s="46">
        <v>1</v>
      </c>
      <c r="AP40" s="48"/>
      <c r="AQ40" s="133"/>
      <c r="AR40" s="134"/>
      <c r="AS40" s="134"/>
      <c r="AT40" s="134"/>
      <c r="AU40" s="134"/>
      <c r="AV40" s="134"/>
      <c r="AW40" s="134"/>
      <c r="AX40" s="134"/>
      <c r="AY40" s="135"/>
      <c r="AZ40" s="185"/>
      <c r="BA40" s="186"/>
      <c r="BB40" s="186"/>
      <c r="BC40" s="186"/>
      <c r="BD40" s="186"/>
      <c r="BE40" s="186"/>
      <c r="BF40" s="186"/>
      <c r="BG40" s="186"/>
      <c r="BH40" s="186"/>
      <c r="BI40" s="186"/>
      <c r="BJ40" s="186"/>
      <c r="BK40" s="186"/>
      <c r="BL40" s="186"/>
      <c r="BM40" s="186"/>
      <c r="BN40" s="186"/>
      <c r="BO40" s="186"/>
      <c r="BP40" s="186"/>
      <c r="BQ40" s="186"/>
      <c r="BR40" s="186"/>
      <c r="BS40" s="187"/>
      <c r="BT40" s="181"/>
      <c r="BU40" s="182"/>
      <c r="BV40" s="182"/>
      <c r="BW40" s="182"/>
      <c r="BX40" s="182"/>
      <c r="BY40" s="182"/>
      <c r="BZ40" s="183"/>
      <c r="CA40" s="3"/>
    </row>
    <row r="41" spans="1:79" customFormat="1" ht="26.25" customHeight="1" x14ac:dyDescent="0.3">
      <c r="A41" s="8"/>
      <c r="B41" s="169" t="s">
        <v>16</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30">
        <f>SUM(AD39:AM40)</f>
        <v>0</v>
      </c>
      <c r="AE41" s="131"/>
      <c r="AF41" s="131"/>
      <c r="AG41" s="131"/>
      <c r="AH41" s="131"/>
      <c r="AI41" s="131"/>
      <c r="AJ41" s="131"/>
      <c r="AK41" s="131"/>
      <c r="AL41" s="131"/>
      <c r="AM41" s="132"/>
      <c r="AN41" s="8"/>
      <c r="AO41" s="46">
        <v>2</v>
      </c>
      <c r="AP41" s="48"/>
      <c r="AQ41" s="133"/>
      <c r="AR41" s="134"/>
      <c r="AS41" s="134"/>
      <c r="AT41" s="134"/>
      <c r="AU41" s="134"/>
      <c r="AV41" s="134"/>
      <c r="AW41" s="134"/>
      <c r="AX41" s="134"/>
      <c r="AY41" s="135"/>
      <c r="AZ41" s="185"/>
      <c r="BA41" s="186"/>
      <c r="BB41" s="186"/>
      <c r="BC41" s="186"/>
      <c r="BD41" s="186"/>
      <c r="BE41" s="186"/>
      <c r="BF41" s="186"/>
      <c r="BG41" s="186"/>
      <c r="BH41" s="186"/>
      <c r="BI41" s="186"/>
      <c r="BJ41" s="186"/>
      <c r="BK41" s="186"/>
      <c r="BL41" s="186"/>
      <c r="BM41" s="186"/>
      <c r="BN41" s="186"/>
      <c r="BO41" s="186"/>
      <c r="BP41" s="186"/>
      <c r="BQ41" s="186"/>
      <c r="BR41" s="186"/>
      <c r="BS41" s="187"/>
      <c r="BT41" s="181"/>
      <c r="BU41" s="182"/>
      <c r="BV41" s="182"/>
      <c r="BW41" s="182"/>
      <c r="BX41" s="182"/>
      <c r="BY41" s="182"/>
      <c r="BZ41" s="183"/>
      <c r="CA41" s="3"/>
    </row>
    <row r="42" spans="1:79" customFormat="1" ht="25.5" customHeight="1" x14ac:dyDescent="0.3">
      <c r="A42" s="8"/>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8"/>
      <c r="AO42" s="46">
        <v>3</v>
      </c>
      <c r="AP42" s="48"/>
      <c r="AQ42" s="133"/>
      <c r="AR42" s="134"/>
      <c r="AS42" s="134"/>
      <c r="AT42" s="134"/>
      <c r="AU42" s="134"/>
      <c r="AV42" s="134"/>
      <c r="AW42" s="134"/>
      <c r="AX42" s="134"/>
      <c r="AY42" s="135"/>
      <c r="AZ42" s="185"/>
      <c r="BA42" s="186"/>
      <c r="BB42" s="186"/>
      <c r="BC42" s="186"/>
      <c r="BD42" s="186"/>
      <c r="BE42" s="186"/>
      <c r="BF42" s="186"/>
      <c r="BG42" s="186"/>
      <c r="BH42" s="186"/>
      <c r="BI42" s="186"/>
      <c r="BJ42" s="186"/>
      <c r="BK42" s="186"/>
      <c r="BL42" s="186"/>
      <c r="BM42" s="186"/>
      <c r="BN42" s="186"/>
      <c r="BO42" s="186"/>
      <c r="BP42" s="186"/>
      <c r="BQ42" s="186"/>
      <c r="BR42" s="186"/>
      <c r="BS42" s="187"/>
      <c r="BT42" s="181"/>
      <c r="BU42" s="182"/>
      <c r="BV42" s="182"/>
      <c r="BW42" s="182"/>
      <c r="BX42" s="182"/>
      <c r="BY42" s="182"/>
      <c r="BZ42" s="183"/>
      <c r="CA42" s="3"/>
    </row>
    <row r="43" spans="1:79" customFormat="1" ht="26.25" customHeight="1" x14ac:dyDescent="0.3">
      <c r="A43" s="8" t="s">
        <v>129</v>
      </c>
      <c r="B43" s="54" t="s">
        <v>100</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8"/>
      <c r="AO43" s="46">
        <v>4</v>
      </c>
      <c r="AP43" s="48"/>
      <c r="AQ43" s="133"/>
      <c r="AR43" s="134"/>
      <c r="AS43" s="134"/>
      <c r="AT43" s="134"/>
      <c r="AU43" s="134"/>
      <c r="AV43" s="134"/>
      <c r="AW43" s="134"/>
      <c r="AX43" s="134"/>
      <c r="AY43" s="135"/>
      <c r="AZ43" s="185"/>
      <c r="BA43" s="186"/>
      <c r="BB43" s="186"/>
      <c r="BC43" s="186"/>
      <c r="BD43" s="186"/>
      <c r="BE43" s="186"/>
      <c r="BF43" s="186"/>
      <c r="BG43" s="186"/>
      <c r="BH43" s="186"/>
      <c r="BI43" s="186"/>
      <c r="BJ43" s="186"/>
      <c r="BK43" s="186"/>
      <c r="BL43" s="186"/>
      <c r="BM43" s="186"/>
      <c r="BN43" s="186"/>
      <c r="BO43" s="186"/>
      <c r="BP43" s="186"/>
      <c r="BQ43" s="186"/>
      <c r="BR43" s="186"/>
      <c r="BS43" s="187"/>
      <c r="BT43" s="181"/>
      <c r="BU43" s="182"/>
      <c r="BV43" s="182"/>
      <c r="BW43" s="182"/>
      <c r="BX43" s="182"/>
      <c r="BY43" s="182"/>
      <c r="BZ43" s="183"/>
      <c r="CA43" s="3"/>
    </row>
    <row r="44" spans="1:79" customFormat="1" ht="26.25" customHeight="1" x14ac:dyDescent="0.3">
      <c r="A44" s="8"/>
      <c r="B44" s="71" t="s">
        <v>190</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179"/>
      <c r="AK44" s="179"/>
      <c r="AL44" s="179"/>
      <c r="AM44" s="179"/>
      <c r="AN44" s="8"/>
      <c r="AO44" s="46">
        <v>5</v>
      </c>
      <c r="AP44" s="48"/>
      <c r="AQ44" s="133"/>
      <c r="AR44" s="134"/>
      <c r="AS44" s="134"/>
      <c r="AT44" s="134"/>
      <c r="AU44" s="134"/>
      <c r="AV44" s="134"/>
      <c r="AW44" s="134"/>
      <c r="AX44" s="134"/>
      <c r="AY44" s="135"/>
      <c r="AZ44" s="185"/>
      <c r="BA44" s="186"/>
      <c r="BB44" s="186"/>
      <c r="BC44" s="186"/>
      <c r="BD44" s="186"/>
      <c r="BE44" s="186"/>
      <c r="BF44" s="186"/>
      <c r="BG44" s="186"/>
      <c r="BH44" s="186"/>
      <c r="BI44" s="186"/>
      <c r="BJ44" s="186"/>
      <c r="BK44" s="186"/>
      <c r="BL44" s="186"/>
      <c r="BM44" s="186"/>
      <c r="BN44" s="186"/>
      <c r="BO44" s="186"/>
      <c r="BP44" s="186"/>
      <c r="BQ44" s="186"/>
      <c r="BR44" s="186"/>
      <c r="BS44" s="187"/>
      <c r="BT44" s="181"/>
      <c r="BU44" s="182"/>
      <c r="BV44" s="182"/>
      <c r="BW44" s="182"/>
      <c r="BX44" s="182"/>
      <c r="BY44" s="182"/>
      <c r="BZ44" s="183"/>
      <c r="CA44" s="3"/>
    </row>
    <row r="45" spans="1:79" customFormat="1" ht="26.25" customHeight="1" x14ac:dyDescent="0.3">
      <c r="A45" s="8"/>
      <c r="B45" s="71" t="s">
        <v>191</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179"/>
      <c r="AK45" s="179"/>
      <c r="AL45" s="179"/>
      <c r="AM45" s="179"/>
      <c r="AN45" s="8"/>
      <c r="AO45" s="46">
        <v>6</v>
      </c>
      <c r="AP45" s="48"/>
      <c r="AQ45" s="133"/>
      <c r="AR45" s="134"/>
      <c r="AS45" s="134"/>
      <c r="AT45" s="134"/>
      <c r="AU45" s="134"/>
      <c r="AV45" s="134"/>
      <c r="AW45" s="134"/>
      <c r="AX45" s="134"/>
      <c r="AY45" s="135"/>
      <c r="AZ45" s="185"/>
      <c r="BA45" s="186"/>
      <c r="BB45" s="186"/>
      <c r="BC45" s="186"/>
      <c r="BD45" s="186"/>
      <c r="BE45" s="186"/>
      <c r="BF45" s="186"/>
      <c r="BG45" s="186"/>
      <c r="BH45" s="186"/>
      <c r="BI45" s="186"/>
      <c r="BJ45" s="186"/>
      <c r="BK45" s="186"/>
      <c r="BL45" s="186"/>
      <c r="BM45" s="186"/>
      <c r="BN45" s="186"/>
      <c r="BO45" s="186"/>
      <c r="BP45" s="186"/>
      <c r="BQ45" s="186"/>
      <c r="BR45" s="186"/>
      <c r="BS45" s="187"/>
      <c r="BT45" s="181"/>
      <c r="BU45" s="182"/>
      <c r="BV45" s="182"/>
      <c r="BW45" s="182"/>
      <c r="BX45" s="182"/>
      <c r="BY45" s="182"/>
      <c r="BZ45" s="183"/>
      <c r="CA45" s="3"/>
    </row>
    <row r="46" spans="1:79" customFormat="1" ht="26.25" customHeight="1" x14ac:dyDescent="0.3">
      <c r="A46" s="8"/>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
      <c r="AI46" s="3"/>
      <c r="AJ46" s="3"/>
      <c r="AK46" s="3"/>
      <c r="AL46" s="3"/>
      <c r="AM46" s="3"/>
      <c r="AN46" s="8"/>
      <c r="AO46" s="46">
        <v>7</v>
      </c>
      <c r="AP46" s="48"/>
      <c r="AQ46" s="133"/>
      <c r="AR46" s="134"/>
      <c r="AS46" s="134"/>
      <c r="AT46" s="134"/>
      <c r="AU46" s="134"/>
      <c r="AV46" s="134"/>
      <c r="AW46" s="134"/>
      <c r="AX46" s="134"/>
      <c r="AY46" s="135"/>
      <c r="AZ46" s="185"/>
      <c r="BA46" s="186"/>
      <c r="BB46" s="186"/>
      <c r="BC46" s="186"/>
      <c r="BD46" s="186"/>
      <c r="BE46" s="186"/>
      <c r="BF46" s="186"/>
      <c r="BG46" s="186"/>
      <c r="BH46" s="186"/>
      <c r="BI46" s="186"/>
      <c r="BJ46" s="186"/>
      <c r="BK46" s="186"/>
      <c r="BL46" s="186"/>
      <c r="BM46" s="186"/>
      <c r="BN46" s="186"/>
      <c r="BO46" s="186"/>
      <c r="BP46" s="186"/>
      <c r="BQ46" s="186"/>
      <c r="BR46" s="186"/>
      <c r="BS46" s="187"/>
      <c r="BT46" s="181"/>
      <c r="BU46" s="182"/>
      <c r="BV46" s="182"/>
      <c r="BW46" s="182"/>
      <c r="BX46" s="182"/>
      <c r="BY46" s="182"/>
      <c r="BZ46" s="183"/>
      <c r="CA46" s="3"/>
    </row>
    <row r="47" spans="1:79" customFormat="1" ht="26.25" customHeight="1" x14ac:dyDescent="0.3">
      <c r="A47" s="8"/>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129" t="str">
        <f>IF(OR(AJ45="Ja",AJ46="Ja"),"ja","nein")</f>
        <v>nein</v>
      </c>
      <c r="AI47" s="129"/>
      <c r="AJ47" s="129"/>
      <c r="AK47" s="129"/>
      <c r="AL47" s="129"/>
      <c r="AM47" s="129"/>
      <c r="AN47" s="8"/>
      <c r="AO47" s="46">
        <v>8</v>
      </c>
      <c r="AP47" s="48"/>
      <c r="AQ47" s="133"/>
      <c r="AR47" s="134"/>
      <c r="AS47" s="134"/>
      <c r="AT47" s="134"/>
      <c r="AU47" s="134"/>
      <c r="AV47" s="134"/>
      <c r="AW47" s="134"/>
      <c r="AX47" s="134"/>
      <c r="AY47" s="135"/>
      <c r="AZ47" s="185"/>
      <c r="BA47" s="186"/>
      <c r="BB47" s="186"/>
      <c r="BC47" s="186"/>
      <c r="BD47" s="186"/>
      <c r="BE47" s="186"/>
      <c r="BF47" s="186"/>
      <c r="BG47" s="186"/>
      <c r="BH47" s="186"/>
      <c r="BI47" s="186"/>
      <c r="BJ47" s="186"/>
      <c r="BK47" s="186"/>
      <c r="BL47" s="186"/>
      <c r="BM47" s="186"/>
      <c r="BN47" s="186"/>
      <c r="BO47" s="186"/>
      <c r="BP47" s="186"/>
      <c r="BQ47" s="186"/>
      <c r="BR47" s="186"/>
      <c r="BS47" s="187"/>
      <c r="BT47" s="181"/>
      <c r="BU47" s="182"/>
      <c r="BV47" s="182"/>
      <c r="BW47" s="182"/>
      <c r="BX47" s="182"/>
      <c r="BY47" s="182"/>
      <c r="BZ47" s="183"/>
      <c r="CA47" s="3"/>
    </row>
    <row r="48" spans="1:79" customFormat="1" ht="26.25" customHeight="1" x14ac:dyDescent="0.3">
      <c r="A48" s="8" t="s">
        <v>130</v>
      </c>
      <c r="B48" s="54" t="s">
        <v>181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8"/>
      <c r="AO48" s="46">
        <v>9</v>
      </c>
      <c r="AP48" s="48"/>
      <c r="AQ48" s="133"/>
      <c r="AR48" s="134"/>
      <c r="AS48" s="134"/>
      <c r="AT48" s="134"/>
      <c r="AU48" s="134"/>
      <c r="AV48" s="134"/>
      <c r="AW48" s="134"/>
      <c r="AX48" s="134"/>
      <c r="AY48" s="135"/>
      <c r="AZ48" s="185"/>
      <c r="BA48" s="186"/>
      <c r="BB48" s="186"/>
      <c r="BC48" s="186"/>
      <c r="BD48" s="186"/>
      <c r="BE48" s="186"/>
      <c r="BF48" s="186"/>
      <c r="BG48" s="186"/>
      <c r="BH48" s="186"/>
      <c r="BI48" s="186"/>
      <c r="BJ48" s="186"/>
      <c r="BK48" s="186"/>
      <c r="BL48" s="186"/>
      <c r="BM48" s="186"/>
      <c r="BN48" s="186"/>
      <c r="BO48" s="186"/>
      <c r="BP48" s="186"/>
      <c r="BQ48" s="186"/>
      <c r="BR48" s="186"/>
      <c r="BS48" s="187"/>
      <c r="BT48" s="181"/>
      <c r="BU48" s="182"/>
      <c r="BV48" s="182"/>
      <c r="BW48" s="182"/>
      <c r="BX48" s="182"/>
      <c r="BY48" s="182"/>
      <c r="BZ48" s="183"/>
      <c r="CA48" s="1"/>
    </row>
    <row r="49" spans="1:79" customFormat="1" ht="26.25" customHeight="1" x14ac:dyDescent="0.3">
      <c r="A49" s="8"/>
      <c r="B49" s="208" t="s">
        <v>93</v>
      </c>
      <c r="C49" s="208"/>
      <c r="D49" s="208"/>
      <c r="E49" s="208"/>
      <c r="F49" s="208"/>
      <c r="G49" s="208"/>
      <c r="H49" s="209" t="s">
        <v>95</v>
      </c>
      <c r="I49" s="209"/>
      <c r="J49" s="209"/>
      <c r="K49" s="209"/>
      <c r="L49" s="209"/>
      <c r="M49" s="209"/>
      <c r="N49" s="209"/>
      <c r="O49" s="209" t="s">
        <v>94</v>
      </c>
      <c r="P49" s="209"/>
      <c r="Q49" s="209"/>
      <c r="R49" s="209"/>
      <c r="S49" s="209"/>
      <c r="T49" s="209"/>
      <c r="U49" s="209"/>
      <c r="V49" s="63" t="s">
        <v>16</v>
      </c>
      <c r="W49" s="63"/>
      <c r="X49" s="63"/>
      <c r="Y49" s="63"/>
      <c r="Z49" s="63"/>
      <c r="AA49" s="63"/>
      <c r="AB49" s="63"/>
      <c r="AC49" s="188"/>
      <c r="AD49" s="188"/>
      <c r="AE49" s="188"/>
      <c r="AF49" s="188"/>
      <c r="AG49" s="188"/>
      <c r="AH49" s="188"/>
      <c r="AI49" s="188"/>
      <c r="AJ49" s="188"/>
      <c r="AK49" s="188"/>
      <c r="AL49" s="188"/>
      <c r="AM49" s="188"/>
      <c r="AN49" s="8"/>
      <c r="AO49" s="46">
        <v>10</v>
      </c>
      <c r="AP49" s="48"/>
      <c r="AQ49" s="133"/>
      <c r="AR49" s="134"/>
      <c r="AS49" s="134"/>
      <c r="AT49" s="134"/>
      <c r="AU49" s="134"/>
      <c r="AV49" s="134"/>
      <c r="AW49" s="134"/>
      <c r="AX49" s="134"/>
      <c r="AY49" s="135"/>
      <c r="AZ49" s="185"/>
      <c r="BA49" s="186"/>
      <c r="BB49" s="186"/>
      <c r="BC49" s="186"/>
      <c r="BD49" s="186"/>
      <c r="BE49" s="186"/>
      <c r="BF49" s="186"/>
      <c r="BG49" s="186"/>
      <c r="BH49" s="186"/>
      <c r="BI49" s="186"/>
      <c r="BJ49" s="186"/>
      <c r="BK49" s="186"/>
      <c r="BL49" s="186"/>
      <c r="BM49" s="186"/>
      <c r="BN49" s="186"/>
      <c r="BO49" s="186"/>
      <c r="BP49" s="186"/>
      <c r="BQ49" s="186"/>
      <c r="BR49" s="186"/>
      <c r="BS49" s="187"/>
      <c r="BT49" s="181"/>
      <c r="BU49" s="182"/>
      <c r="BV49" s="182"/>
      <c r="BW49" s="182"/>
      <c r="BX49" s="182"/>
      <c r="BY49" s="182"/>
      <c r="BZ49" s="183"/>
      <c r="CA49" s="1"/>
    </row>
    <row r="50" spans="1:79" customFormat="1" ht="26.25" customHeight="1" x14ac:dyDescent="0.3">
      <c r="A50" s="8"/>
      <c r="B50" s="180" t="s">
        <v>92</v>
      </c>
      <c r="C50" s="180"/>
      <c r="D50" s="180"/>
      <c r="E50" s="180"/>
      <c r="F50" s="180"/>
      <c r="G50" s="180"/>
      <c r="H50" s="178">
        <f>(AQ11*(AV11/12))+(AQ11*(BA11/365))
+(AQ12*(AV12/12))+(AQ12*(BA12/365))
+(AQ13*(AV13/12))+(AQ13*(BA13/365))
+(AQ14*(AV14/12))+(AQ14*(BA14/365))
+(AQ15*(AV15/12))+(AQ15*(BA15/365))
+(AQ16*(AV16/12))+(AQ16*(BA16/365))
+(AQ17*(AV17/12))+(AQ17*(BA17/365))
+(AQ18*(AV18/12))+(AQ18*(BA18/365))
+(AQ19*(AV19/12))+(AQ19*(BA19/365))
+(AQ20*(AV20/12))+(AQ20*(BA20/365))
+(AQ21*(AV21/12))+(AQ21*(BA21/365))
+(AQ22*(AV22/12))+(AQ22*(BA22/365))
+(AQ23*(AV23/12))+(AQ23*(BA23/365))
+(AQ24*(AV24/12))+(AQ24*(BA24/365))
+(AQ25*(AV25/12))+(AQ25*(BA25/365))
+(AQ26*(AV26/12))+(AQ26*(BA26/365))
+(AQ27*(AV27/12))+(AQ27*(BA27/365))
+(AQ28*(AV28/12))+(AQ28*(BA28/365))
+(AQ29*(AV29/12))+(AQ29*(BA29/365))
+(AQ30*(AV30/12))+(AQ30*(BA30/365))
+(AQ31*(AV31/12))+(AQ31*(BA31/365))
+(AQ32*(AV32/12))+(AQ32*(BA32/365))
+(AQ33*(AV33/12))+(AQ33*(BA33/365))
+(AQ34*(AV34/12))+(AQ34*(BA34/365))
+(AQ35*(AV35/12))+(AQ35*(BA35/365))</f>
        <v>0</v>
      </c>
      <c r="I50" s="178"/>
      <c r="J50" s="178"/>
      <c r="K50" s="178"/>
      <c r="L50" s="178"/>
      <c r="M50" s="178"/>
      <c r="N50" s="178"/>
      <c r="O50" s="178">
        <f>IF(W11=Quellen!C7,BF11/1720,0)
+IF(W12=Quellen!C7,BF12/1720,0)
+IF(W13=Quellen!C7,BF13/1720,0)
+IF(W14=Quellen!C7,BF14/1720,0)
+IF(W15=Quellen!C7,BF15/1720,0)
+IF(W16=Quellen!C7,BF16/1720,0)
+IF(W17=Quellen!C7,BF17/1720,0)
+IF(W18=Quellen!C7,BF18/1720,0)
+IF(W19=Quellen!C7,BF19/1720,0)
+IF(W20=Quellen!C7,BF20/1720,0)
+IF(W21=Quellen!C7,BF21/1720,0)
+IF(W22=Quellen!C7,BF22/1720,0)
+IF(W23=Quellen!C7,BF23/1720,0)
+IF(W24=Quellen!C7,BF24/1720,0)
+IF(W25=Quellen!C7,BF25/1720,0)
+IF(W26=Quellen!C7,BF26/1720,0)
+IF(W27=Quellen!C7,BF27/1720,0)
+IF(W28=Quellen!C7,BF28/1720,0)
+IF(W29=Quellen!C7,BF29/1720,0)
+IF(W30=Quellen!C7,BF30/1720,0)
+IF(W31=Quellen!C7,BF31/1720,0)
+IF(W32=Quellen!C7,BF32/1720,0)
+IF(W33=Quellen!C7,BF33/1720,0)
+IF(W34=Quellen!C7,BF34/1720,0)
+IF(W35=Quellen!C7,BF35/1720,0)</f>
        <v>0</v>
      </c>
      <c r="P50" s="178"/>
      <c r="Q50" s="178"/>
      <c r="R50" s="178"/>
      <c r="S50" s="178"/>
      <c r="T50" s="178"/>
      <c r="U50" s="178"/>
      <c r="V50" s="178">
        <f>SUM(H50:U50)</f>
        <v>0</v>
      </c>
      <c r="W50" s="178"/>
      <c r="X50" s="178"/>
      <c r="Y50" s="178"/>
      <c r="Z50" s="178"/>
      <c r="AA50" s="178"/>
      <c r="AB50" s="178"/>
      <c r="AC50" s="188"/>
      <c r="AD50" s="188"/>
      <c r="AE50" s="188"/>
      <c r="AF50" s="188"/>
      <c r="AG50" s="188"/>
      <c r="AH50" s="188"/>
      <c r="AI50" s="188"/>
      <c r="AJ50" s="188"/>
      <c r="AK50" s="188"/>
      <c r="AL50" s="188"/>
      <c r="AM50" s="188"/>
      <c r="AN50" s="8"/>
      <c r="AO50" s="171" t="s">
        <v>56</v>
      </c>
      <c r="AP50" s="63"/>
      <c r="AQ50" s="168" t="s">
        <v>16</v>
      </c>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84">
        <f>SUM(BT40:BZ49)</f>
        <v>0</v>
      </c>
      <c r="BU50" s="184"/>
      <c r="BV50" s="184"/>
      <c r="BW50" s="184"/>
      <c r="BX50" s="184"/>
      <c r="BY50" s="184"/>
      <c r="BZ50" s="184"/>
      <c r="CA50" s="1"/>
    </row>
    <row r="51" spans="1:79" customFormat="1" ht="26.25" customHeight="1" x14ac:dyDescent="0.3">
      <c r="A51" s="8"/>
      <c r="B51" s="37"/>
      <c r="C51" s="35"/>
      <c r="D51" s="35"/>
      <c r="E51" s="35"/>
      <c r="F51" s="35"/>
      <c r="G51" s="35"/>
      <c r="H51" s="3"/>
      <c r="I51" s="35"/>
      <c r="J51" s="35"/>
      <c r="K51" s="35"/>
      <c r="L51" s="35"/>
      <c r="M51" s="35"/>
      <c r="N51" s="35"/>
      <c r="O51" s="3"/>
      <c r="P51" s="3"/>
      <c r="Q51" s="35"/>
      <c r="R51" s="36"/>
      <c r="S51" s="35"/>
      <c r="T51" s="3"/>
      <c r="U51" s="35"/>
      <c r="V51" s="35"/>
      <c r="W51" s="35"/>
      <c r="X51" s="3"/>
      <c r="Y51" s="35"/>
      <c r="Z51" s="35"/>
      <c r="AA51" s="35"/>
      <c r="AB51" s="35"/>
      <c r="AC51" s="35"/>
      <c r="AD51" s="35"/>
      <c r="AE51" s="35"/>
      <c r="AF51" s="35"/>
      <c r="AG51" s="35"/>
      <c r="AH51" s="35"/>
      <c r="AI51" s="35"/>
      <c r="AJ51" s="35"/>
      <c r="AK51" s="35"/>
      <c r="AL51" s="35"/>
      <c r="AM51" s="35"/>
      <c r="AN51" s="8"/>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customFormat="1" ht="26.25" customHeight="1" x14ac:dyDescent="0.3">
      <c r="A52" s="8"/>
      <c r="B52" s="198"/>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34"/>
      <c r="AN52" s="8"/>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customFormat="1" ht="26.25" customHeight="1" x14ac:dyDescent="0.3">
      <c r="A53" s="8"/>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34"/>
      <c r="AM53" s="34"/>
      <c r="AN53" s="8"/>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customFormat="1" ht="15" customHeight="1" x14ac:dyDescent="0.3">
      <c r="A54" s="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customFormat="1" ht="26.25" customHeight="1" x14ac:dyDescent="0.3">
      <c r="A55" s="19" t="s">
        <v>25</v>
      </c>
      <c r="B55" s="121" t="s">
        <v>87</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row>
    <row r="56" spans="1:79" customFormat="1" ht="15" customHeight="1" x14ac:dyDescent="0.3">
      <c r="A56" s="18"/>
      <c r="B56" s="202" t="s">
        <v>204</v>
      </c>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4"/>
    </row>
    <row r="57" spans="1:79" customFormat="1" ht="15" customHeight="1" x14ac:dyDescent="0.3">
      <c r="A57" s="18"/>
      <c r="B57" s="202"/>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4"/>
    </row>
    <row r="58" spans="1:79" customFormat="1" ht="15" customHeight="1" x14ac:dyDescent="0.3">
      <c r="A58" s="18"/>
      <c r="B58" s="202"/>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4"/>
    </row>
    <row r="59" spans="1:79" customFormat="1" ht="15" customHeight="1" x14ac:dyDescent="0.3">
      <c r="A59" s="18"/>
      <c r="B59" s="2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4"/>
    </row>
    <row r="60" spans="1:79" customFormat="1" ht="15" customHeight="1" x14ac:dyDescent="0.3">
      <c r="A60" s="18"/>
      <c r="B60" s="202"/>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4"/>
    </row>
    <row r="61" spans="1:79" customFormat="1" ht="15" customHeight="1" x14ac:dyDescent="0.3">
      <c r="A61" s="18"/>
      <c r="B61" s="202"/>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4"/>
    </row>
    <row r="62" spans="1:79" customFormat="1" ht="15" customHeight="1" x14ac:dyDescent="0.3">
      <c r="A62" s="18"/>
      <c r="B62" s="202"/>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4"/>
    </row>
    <row r="63" spans="1:79" customFormat="1" x14ac:dyDescent="0.3">
      <c r="A63" s="8"/>
      <c r="B63" s="202"/>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4"/>
    </row>
    <row r="64" spans="1:79" customFormat="1" x14ac:dyDescent="0.3">
      <c r="A64" s="8"/>
      <c r="B64" s="202"/>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4"/>
    </row>
    <row r="65" spans="1:39" customFormat="1" x14ac:dyDescent="0.3">
      <c r="A65" s="8"/>
      <c r="B65" s="202"/>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4"/>
    </row>
    <row r="66" spans="1:39" customFormat="1" x14ac:dyDescent="0.3">
      <c r="A66" s="8"/>
      <c r="B66" s="202"/>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4"/>
    </row>
    <row r="67" spans="1:39" customFormat="1" x14ac:dyDescent="0.3">
      <c r="A67" s="8"/>
      <c r="B67" s="202"/>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4"/>
    </row>
    <row r="68" spans="1:39" customFormat="1" x14ac:dyDescent="0.3">
      <c r="A68" s="8"/>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4"/>
    </row>
    <row r="69" spans="1:39" customFormat="1" x14ac:dyDescent="0.3">
      <c r="A69" s="8"/>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4"/>
    </row>
    <row r="70" spans="1:39" customFormat="1" x14ac:dyDescent="0.3">
      <c r="A70" s="8"/>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4"/>
    </row>
    <row r="71" spans="1:39" customFormat="1" x14ac:dyDescent="0.3">
      <c r="A71" s="8"/>
      <c r="B71" s="205"/>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7"/>
    </row>
    <row r="72" spans="1:39" customFormat="1" x14ac:dyDescent="0.3">
      <c r="A72" s="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customFormat="1" x14ac:dyDescent="0.3">
      <c r="A73" s="8"/>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customFormat="1" x14ac:dyDescent="0.3">
      <c r="A74" s="8"/>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customFormat="1" x14ac:dyDescent="0.3">
      <c r="A75" s="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customFormat="1" x14ac:dyDescent="0.3">
      <c r="A76" s="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customFormat="1" x14ac:dyDescent="0.3">
      <c r="A77" s="8"/>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customFormat="1" x14ac:dyDescent="0.3">
      <c r="A78" s="8"/>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customFormat="1" x14ac:dyDescent="0.3">
      <c r="A79" s="8"/>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customFormat="1" x14ac:dyDescent="0.3">
      <c r="A80" s="8"/>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customForma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customForma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customFormat="1" x14ac:dyDescent="0.3"/>
    <row r="84" spans="1:39" customFormat="1" x14ac:dyDescent="0.3"/>
    <row r="85" spans="1:39" customFormat="1" x14ac:dyDescent="0.3"/>
    <row r="86" spans="1:39" customFormat="1" x14ac:dyDescent="0.3"/>
    <row r="87" spans="1:39" customFormat="1" x14ac:dyDescent="0.3"/>
    <row r="88" spans="1:39" customFormat="1" x14ac:dyDescent="0.3"/>
    <row r="89" spans="1:39" customFormat="1" x14ac:dyDescent="0.3"/>
    <row r="90" spans="1:39" customFormat="1" x14ac:dyDescent="0.3"/>
    <row r="91" spans="1:39" customFormat="1" x14ac:dyDescent="0.3"/>
    <row r="92" spans="1:39" customFormat="1" x14ac:dyDescent="0.3"/>
    <row r="93" spans="1:39" customFormat="1" x14ac:dyDescent="0.3"/>
    <row r="94" spans="1:39" customFormat="1" x14ac:dyDescent="0.3"/>
    <row r="95" spans="1:39" customFormat="1" x14ac:dyDescent="0.3"/>
    <row r="96" spans="1:39"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sheetData>
  <sheetProtection algorithmName="SHA-512" hashValue="1t5e3gzphk50s9N4KNeKQ5cJJV5iMebuZqh3T78rztphx9N9btGy0PKSHP2Sh+pIaEyesING1C/HDd13gyr/iw==" saltValue="L3G64qCE2Jscpf4eShtRbw==" spinCount="100000" sheet="1" objects="1" scenarios="1"/>
  <mergeCells count="404">
    <mergeCell ref="BK9:BU9"/>
    <mergeCell ref="BV9:BZ9"/>
    <mergeCell ref="A2:A3"/>
    <mergeCell ref="B2:T3"/>
    <mergeCell ref="W3:X3"/>
    <mergeCell ref="Y3:AL3"/>
    <mergeCell ref="AR4:AU4"/>
    <mergeCell ref="AV4:AZ4"/>
    <mergeCell ref="BK36:BU36"/>
    <mergeCell ref="B5:H5"/>
    <mergeCell ref="I5:T5"/>
    <mergeCell ref="W5:X5"/>
    <mergeCell ref="Y5:AF5"/>
    <mergeCell ref="AR5:AU5"/>
    <mergeCell ref="AV5:AZ5"/>
    <mergeCell ref="BA4:BE4"/>
    <mergeCell ref="BF4:BJ4"/>
    <mergeCell ref="BL3:BZ6"/>
    <mergeCell ref="BA5:BE5"/>
    <mergeCell ref="BF5:BJ5"/>
    <mergeCell ref="B6:H6"/>
    <mergeCell ref="I6:L6"/>
    <mergeCell ref="N6:Q6"/>
    <mergeCell ref="R6:T6"/>
    <mergeCell ref="AR6:AU6"/>
    <mergeCell ref="AV6:AZ6"/>
    <mergeCell ref="AV9:AZ9"/>
    <mergeCell ref="BA9:BE9"/>
    <mergeCell ref="BF9:BJ9"/>
    <mergeCell ref="B8:AM8"/>
    <mergeCell ref="B9:C9"/>
    <mergeCell ref="D9:J9"/>
    <mergeCell ref="W9:AM9"/>
    <mergeCell ref="AO9:AP9"/>
    <mergeCell ref="AQ9:AU9"/>
    <mergeCell ref="BA6:BE6"/>
    <mergeCell ref="BF6:BJ6"/>
    <mergeCell ref="K9:V9"/>
    <mergeCell ref="AO8:BZ8"/>
    <mergeCell ref="B10:C10"/>
    <mergeCell ref="D10:J10"/>
    <mergeCell ref="W10:AM10"/>
    <mergeCell ref="B12:C12"/>
    <mergeCell ref="D12:J12"/>
    <mergeCell ref="W12:AM12"/>
    <mergeCell ref="B11:C11"/>
    <mergeCell ref="D11:J11"/>
    <mergeCell ref="W11:AM11"/>
    <mergeCell ref="K11:V11"/>
    <mergeCell ref="K12:V12"/>
    <mergeCell ref="K10:V10"/>
    <mergeCell ref="AO10:AP10"/>
    <mergeCell ref="AQ10:AU10"/>
    <mergeCell ref="AV10:AZ10"/>
    <mergeCell ref="BA10:BE10"/>
    <mergeCell ref="BF10:BJ10"/>
    <mergeCell ref="AQ12:AU12"/>
    <mergeCell ref="AV12:AZ12"/>
    <mergeCell ref="BA12:BE12"/>
    <mergeCell ref="BF12:BJ12"/>
    <mergeCell ref="BA11:BE11"/>
    <mergeCell ref="AO12:AP12"/>
    <mergeCell ref="AO11:AP11"/>
    <mergeCell ref="AQ11:AU11"/>
    <mergeCell ref="AV11:AZ11"/>
    <mergeCell ref="BF11:BJ11"/>
    <mergeCell ref="BK11:BU11"/>
    <mergeCell ref="BV11:BZ11"/>
    <mergeCell ref="AQ13:AU13"/>
    <mergeCell ref="AV13:AZ13"/>
    <mergeCell ref="BA13:BE13"/>
    <mergeCell ref="BF13:BJ13"/>
    <mergeCell ref="BK13:BU13"/>
    <mergeCell ref="BV13:BZ13"/>
    <mergeCell ref="BK12:BU12"/>
    <mergeCell ref="BV12:BZ12"/>
    <mergeCell ref="BF14:BJ14"/>
    <mergeCell ref="BK14:BU14"/>
    <mergeCell ref="BV14:BZ14"/>
    <mergeCell ref="B14:C14"/>
    <mergeCell ref="D14:J14"/>
    <mergeCell ref="W14:AM14"/>
    <mergeCell ref="AO14:AP14"/>
    <mergeCell ref="K14:V14"/>
    <mergeCell ref="B13:C13"/>
    <mergeCell ref="D13:J13"/>
    <mergeCell ref="W13:AM13"/>
    <mergeCell ref="AO13:AP13"/>
    <mergeCell ref="AQ14:AU14"/>
    <mergeCell ref="AV14:AZ14"/>
    <mergeCell ref="BA14:BE14"/>
    <mergeCell ref="K13:V13"/>
    <mergeCell ref="AQ15:AU15"/>
    <mergeCell ref="AV15:AZ15"/>
    <mergeCell ref="BA15:BE15"/>
    <mergeCell ref="BF15:BJ15"/>
    <mergeCell ref="BK15:BU15"/>
    <mergeCell ref="BV15:BZ15"/>
    <mergeCell ref="B15:C15"/>
    <mergeCell ref="D15:J15"/>
    <mergeCell ref="W15:AM15"/>
    <mergeCell ref="AO15:AP15"/>
    <mergeCell ref="K15:V15"/>
    <mergeCell ref="AQ16:AU16"/>
    <mergeCell ref="AV16:AZ16"/>
    <mergeCell ref="BA16:BE16"/>
    <mergeCell ref="BF16:BJ16"/>
    <mergeCell ref="BK16:BU16"/>
    <mergeCell ref="BV16:BZ16"/>
    <mergeCell ref="B16:C16"/>
    <mergeCell ref="D16:J16"/>
    <mergeCell ref="W16:AM16"/>
    <mergeCell ref="AO16:AP16"/>
    <mergeCell ref="K16:V16"/>
    <mergeCell ref="AQ17:AU17"/>
    <mergeCell ref="AV17:AZ17"/>
    <mergeCell ref="BA17:BE17"/>
    <mergeCell ref="BF17:BJ17"/>
    <mergeCell ref="BK17:BU17"/>
    <mergeCell ref="BV17:BZ17"/>
    <mergeCell ref="B17:C17"/>
    <mergeCell ref="D17:J17"/>
    <mergeCell ref="W17:AM17"/>
    <mergeCell ref="AO17:AP17"/>
    <mergeCell ref="K17:V17"/>
    <mergeCell ref="AQ18:AU18"/>
    <mergeCell ref="AV18:AZ18"/>
    <mergeCell ref="BA18:BE18"/>
    <mergeCell ref="BF18:BJ18"/>
    <mergeCell ref="BK18:BU18"/>
    <mergeCell ref="BV18:BZ18"/>
    <mergeCell ref="B18:C18"/>
    <mergeCell ref="D18:J18"/>
    <mergeCell ref="W18:AM18"/>
    <mergeCell ref="AO18:AP18"/>
    <mergeCell ref="K18:V18"/>
    <mergeCell ref="AQ19:AU19"/>
    <mergeCell ref="AV19:AZ19"/>
    <mergeCell ref="BA19:BE19"/>
    <mergeCell ref="BF19:BJ19"/>
    <mergeCell ref="BK19:BU19"/>
    <mergeCell ref="BV19:BZ19"/>
    <mergeCell ref="B19:C19"/>
    <mergeCell ref="D19:J19"/>
    <mergeCell ref="W19:AM19"/>
    <mergeCell ref="AO19:AP19"/>
    <mergeCell ref="K19:V19"/>
    <mergeCell ref="AQ20:AU20"/>
    <mergeCell ref="AV20:AZ20"/>
    <mergeCell ref="BA20:BE20"/>
    <mergeCell ref="BF20:BJ20"/>
    <mergeCell ref="BK20:BU20"/>
    <mergeCell ref="BV20:BZ20"/>
    <mergeCell ref="B20:C20"/>
    <mergeCell ref="D20:J20"/>
    <mergeCell ref="W20:AM20"/>
    <mergeCell ref="AO20:AP20"/>
    <mergeCell ref="K20:V20"/>
    <mergeCell ref="AQ21:AU21"/>
    <mergeCell ref="AV21:AZ21"/>
    <mergeCell ref="BA21:BE21"/>
    <mergeCell ref="BF21:BJ21"/>
    <mergeCell ref="BK21:BU21"/>
    <mergeCell ref="BV21:BZ21"/>
    <mergeCell ref="B21:C21"/>
    <mergeCell ref="D21:J21"/>
    <mergeCell ref="W21:AM21"/>
    <mergeCell ref="AO21:AP21"/>
    <mergeCell ref="K21:V21"/>
    <mergeCell ref="AQ22:AU22"/>
    <mergeCell ref="AV22:AZ22"/>
    <mergeCell ref="BA22:BE22"/>
    <mergeCell ref="BF22:BJ22"/>
    <mergeCell ref="BK22:BU22"/>
    <mergeCell ref="BV22:BZ22"/>
    <mergeCell ref="B22:C22"/>
    <mergeCell ref="D22:J22"/>
    <mergeCell ref="W22:AM22"/>
    <mergeCell ref="AO22:AP22"/>
    <mergeCell ref="K22:V22"/>
    <mergeCell ref="AQ23:AU23"/>
    <mergeCell ref="AV23:AZ23"/>
    <mergeCell ref="BA23:BE23"/>
    <mergeCell ref="BF23:BJ23"/>
    <mergeCell ref="BK23:BU23"/>
    <mergeCell ref="BV23:BZ23"/>
    <mergeCell ref="B23:C23"/>
    <mergeCell ref="D23:J23"/>
    <mergeCell ref="W23:AM23"/>
    <mergeCell ref="AO23:AP23"/>
    <mergeCell ref="K23:V23"/>
    <mergeCell ref="AQ24:AU24"/>
    <mergeCell ref="AV24:AZ24"/>
    <mergeCell ref="BA24:BE24"/>
    <mergeCell ref="BF24:BJ24"/>
    <mergeCell ref="BK24:BU24"/>
    <mergeCell ref="BV24:BZ24"/>
    <mergeCell ref="B24:C24"/>
    <mergeCell ref="D24:J24"/>
    <mergeCell ref="W24:AM24"/>
    <mergeCell ref="AO24:AP24"/>
    <mergeCell ref="K24:V24"/>
    <mergeCell ref="AQ25:AU25"/>
    <mergeCell ref="AV25:AZ25"/>
    <mergeCell ref="BA25:BE25"/>
    <mergeCell ref="BF25:BJ25"/>
    <mergeCell ref="BK25:BU25"/>
    <mergeCell ref="BV25:BZ25"/>
    <mergeCell ref="B25:C25"/>
    <mergeCell ref="D25:J25"/>
    <mergeCell ref="W25:AM25"/>
    <mergeCell ref="AO25:AP25"/>
    <mergeCell ref="K25:V25"/>
    <mergeCell ref="AQ26:AU26"/>
    <mergeCell ref="AV26:AZ26"/>
    <mergeCell ref="BA26:BE26"/>
    <mergeCell ref="BF26:BJ26"/>
    <mergeCell ref="BK26:BU26"/>
    <mergeCell ref="BV26:BZ26"/>
    <mergeCell ref="B26:C26"/>
    <mergeCell ref="D26:J26"/>
    <mergeCell ref="W26:AM26"/>
    <mergeCell ref="AO26:AP26"/>
    <mergeCell ref="K26:V26"/>
    <mergeCell ref="AQ27:AU27"/>
    <mergeCell ref="AV27:AZ27"/>
    <mergeCell ref="BA27:BE27"/>
    <mergeCell ref="BF27:BJ27"/>
    <mergeCell ref="BK27:BU27"/>
    <mergeCell ref="BV27:BZ27"/>
    <mergeCell ref="B27:C27"/>
    <mergeCell ref="D27:J27"/>
    <mergeCell ref="W27:AM27"/>
    <mergeCell ref="AO27:AP27"/>
    <mergeCell ref="K27:V27"/>
    <mergeCell ref="AQ28:AU28"/>
    <mergeCell ref="AV28:AZ28"/>
    <mergeCell ref="BA28:BE28"/>
    <mergeCell ref="BF28:BJ28"/>
    <mergeCell ref="BK28:BU28"/>
    <mergeCell ref="BV28:BZ28"/>
    <mergeCell ref="B28:C28"/>
    <mergeCell ref="D28:J28"/>
    <mergeCell ref="W28:AM28"/>
    <mergeCell ref="AO28:AP28"/>
    <mergeCell ref="K28:V28"/>
    <mergeCell ref="AQ29:AU29"/>
    <mergeCell ref="AV29:AZ29"/>
    <mergeCell ref="BA29:BE29"/>
    <mergeCell ref="BF29:BJ29"/>
    <mergeCell ref="BK29:BU29"/>
    <mergeCell ref="BV29:BZ29"/>
    <mergeCell ref="B29:C29"/>
    <mergeCell ref="D29:J29"/>
    <mergeCell ref="W29:AM29"/>
    <mergeCell ref="AO29:AP29"/>
    <mergeCell ref="K29:V29"/>
    <mergeCell ref="AQ30:AU30"/>
    <mergeCell ref="AV30:AZ30"/>
    <mergeCell ref="BA30:BE30"/>
    <mergeCell ref="BF30:BJ30"/>
    <mergeCell ref="BK30:BU30"/>
    <mergeCell ref="BV30:BZ30"/>
    <mergeCell ref="B30:C30"/>
    <mergeCell ref="D30:J30"/>
    <mergeCell ref="W30:AM30"/>
    <mergeCell ref="AO30:AP30"/>
    <mergeCell ref="K30:V30"/>
    <mergeCell ref="AQ31:AU31"/>
    <mergeCell ref="AV31:AZ31"/>
    <mergeCell ref="BA31:BE31"/>
    <mergeCell ref="BF31:BJ31"/>
    <mergeCell ref="BK31:BU31"/>
    <mergeCell ref="BV31:BZ31"/>
    <mergeCell ref="B31:C31"/>
    <mergeCell ref="D31:J31"/>
    <mergeCell ref="W31:AM31"/>
    <mergeCell ref="AO31:AP31"/>
    <mergeCell ref="K31:V31"/>
    <mergeCell ref="AQ32:AU32"/>
    <mergeCell ref="AV32:AZ32"/>
    <mergeCell ref="BA32:BE32"/>
    <mergeCell ref="BF32:BJ32"/>
    <mergeCell ref="BK32:BU32"/>
    <mergeCell ref="BV32:BZ32"/>
    <mergeCell ref="B32:C32"/>
    <mergeCell ref="D32:J32"/>
    <mergeCell ref="W32:AM32"/>
    <mergeCell ref="AO32:AP32"/>
    <mergeCell ref="K32:V32"/>
    <mergeCell ref="AQ33:AU33"/>
    <mergeCell ref="AV33:AZ33"/>
    <mergeCell ref="BA33:BE33"/>
    <mergeCell ref="BF33:BJ33"/>
    <mergeCell ref="BK33:BU33"/>
    <mergeCell ref="BV33:BZ33"/>
    <mergeCell ref="B33:C33"/>
    <mergeCell ref="D33:J33"/>
    <mergeCell ref="W33:AM33"/>
    <mergeCell ref="AO33:AP33"/>
    <mergeCell ref="K33:V33"/>
    <mergeCell ref="AQ34:AU34"/>
    <mergeCell ref="AV34:AZ34"/>
    <mergeCell ref="BA34:BE34"/>
    <mergeCell ref="BF34:BJ34"/>
    <mergeCell ref="BK34:BU34"/>
    <mergeCell ref="BV34:BZ34"/>
    <mergeCell ref="B34:C34"/>
    <mergeCell ref="D34:J34"/>
    <mergeCell ref="W34:AM34"/>
    <mergeCell ref="AO34:AP34"/>
    <mergeCell ref="K34:V34"/>
    <mergeCell ref="AQ35:AU35"/>
    <mergeCell ref="AV35:AZ35"/>
    <mergeCell ref="BA35:BE35"/>
    <mergeCell ref="BF35:BJ35"/>
    <mergeCell ref="BK35:BU35"/>
    <mergeCell ref="BV35:BZ35"/>
    <mergeCell ref="B35:C35"/>
    <mergeCell ref="D35:J35"/>
    <mergeCell ref="W35:AM35"/>
    <mergeCell ref="AO35:AP35"/>
    <mergeCell ref="K35:V35"/>
    <mergeCell ref="B39:AC39"/>
    <mergeCell ref="AD39:AM39"/>
    <mergeCell ref="AO39:AP39"/>
    <mergeCell ref="AQ39:AY39"/>
    <mergeCell ref="AZ39:BS39"/>
    <mergeCell ref="BT39:BZ39"/>
    <mergeCell ref="B36:C36"/>
    <mergeCell ref="D36:Q36"/>
    <mergeCell ref="BV36:BZ36"/>
    <mergeCell ref="B38:AM38"/>
    <mergeCell ref="AO38:BZ38"/>
    <mergeCell ref="AZ40:BS40"/>
    <mergeCell ref="BT40:BZ40"/>
    <mergeCell ref="B41:AC41"/>
    <mergeCell ref="AD41:AM41"/>
    <mergeCell ref="AO41:AP41"/>
    <mergeCell ref="AQ41:AY41"/>
    <mergeCell ref="AZ41:BS41"/>
    <mergeCell ref="BT41:BZ41"/>
    <mergeCell ref="B40:Q40"/>
    <mergeCell ref="S40:T40"/>
    <mergeCell ref="U40:AC40"/>
    <mergeCell ref="AD40:AM40"/>
    <mergeCell ref="AO40:AP40"/>
    <mergeCell ref="AQ40:AY40"/>
    <mergeCell ref="B44:AI44"/>
    <mergeCell ref="B45:AI45"/>
    <mergeCell ref="AJ44:AM44"/>
    <mergeCell ref="AJ45:AM45"/>
    <mergeCell ref="AO42:AP42"/>
    <mergeCell ref="AQ42:AY42"/>
    <mergeCell ref="AZ42:BS42"/>
    <mergeCell ref="BT42:BZ42"/>
    <mergeCell ref="B43:AM43"/>
    <mergeCell ref="AO43:AP43"/>
    <mergeCell ref="AQ43:AY43"/>
    <mergeCell ref="AZ43:BS43"/>
    <mergeCell ref="BT43:BZ43"/>
    <mergeCell ref="AO46:AP46"/>
    <mergeCell ref="AQ46:AY46"/>
    <mergeCell ref="AZ46:BS46"/>
    <mergeCell ref="BT46:BZ46"/>
    <mergeCell ref="AO45:AP45"/>
    <mergeCell ref="AQ45:AY45"/>
    <mergeCell ref="AZ45:BS45"/>
    <mergeCell ref="BT45:BZ45"/>
    <mergeCell ref="AO44:AP44"/>
    <mergeCell ref="AQ44:AY44"/>
    <mergeCell ref="AZ44:BS44"/>
    <mergeCell ref="BT44:BZ44"/>
    <mergeCell ref="AH47:AM47"/>
    <mergeCell ref="AO47:AP47"/>
    <mergeCell ref="AQ47:AY47"/>
    <mergeCell ref="AQ49:AY49"/>
    <mergeCell ref="AZ47:BS47"/>
    <mergeCell ref="BT47:BZ47"/>
    <mergeCell ref="B48:AM48"/>
    <mergeCell ref="AO48:AP48"/>
    <mergeCell ref="AQ48:AY48"/>
    <mergeCell ref="AZ48:BS48"/>
    <mergeCell ref="BT48:BZ48"/>
    <mergeCell ref="B50:G50"/>
    <mergeCell ref="B52:AL52"/>
    <mergeCell ref="B53:AK53"/>
    <mergeCell ref="B56:AM71"/>
    <mergeCell ref="B55:AM55"/>
    <mergeCell ref="AZ49:BS49"/>
    <mergeCell ref="BT49:BZ49"/>
    <mergeCell ref="H50:N50"/>
    <mergeCell ref="O50:U50"/>
    <mergeCell ref="V50:AB50"/>
    <mergeCell ref="AC50:AM50"/>
    <mergeCell ref="AO50:AP50"/>
    <mergeCell ref="AQ50:BS50"/>
    <mergeCell ref="BT50:BZ50"/>
    <mergeCell ref="B49:G49"/>
    <mergeCell ref="H49:N49"/>
    <mergeCell ref="O49:U49"/>
    <mergeCell ref="V49:AB49"/>
    <mergeCell ref="AC49:AM49"/>
    <mergeCell ref="AO49:AP49"/>
  </mergeCells>
  <conditionalFormatting sqref="Y5:AF5">
    <cfRule type="containsText" dxfId="19" priority="4" operator="containsText" text="Danmark">
      <formula>NOT(ISERROR(SEARCH("Danmark",Y5)))</formula>
    </cfRule>
    <cfRule type="containsText" dxfId="18" priority="5" operator="containsText" text="Deutschland">
      <formula>NOT(ISERROR(SEARCH("Deutschland",Y5)))</formula>
    </cfRule>
  </conditionalFormatting>
  <dataValidations count="5">
    <dataValidation type="whole" allowBlank="1" showInputMessage="1" showErrorMessage="1" sqref="BA11:BE35" xr:uid="{00000000-0002-0000-0600-000000000000}">
      <formula1>0</formula1>
      <formula2>31</formula2>
    </dataValidation>
    <dataValidation type="list" allowBlank="1" showInputMessage="1" showErrorMessage="1" sqref="BV11:BZ35 AJ44:AJ45" xr:uid="{00000000-0002-0000-0600-000001000000}">
      <formula1>"ja, nein | nej"</formula1>
    </dataValidation>
    <dataValidation type="whole" allowBlank="1" showInputMessage="1" showErrorMessage="1" sqref="AV11:AZ35" xr:uid="{00000000-0002-0000-0600-000002000000}">
      <formula1>0</formula1>
      <formula2>2000</formula2>
    </dataValidation>
    <dataValidation type="decimal" allowBlank="1" showInputMessage="1" showErrorMessage="1" sqref="BF12:BF35 BF11:BJ11" xr:uid="{00000000-0002-0000-0600-000003000000}">
      <formula1>0</formula1>
      <formula2>2000</formula2>
    </dataValidation>
    <dataValidation type="decimal" allowBlank="1" showInputMessage="1" showErrorMessage="1" sqref="AQ11:AU35" xr:uid="{00000000-0002-0000-0600-000004000000}">
      <formula1>0</formula1>
      <formula2>1</formula2>
    </dataValidation>
  </dataValidations>
  <pageMargins left="0.70866141732283472" right="0.70866141732283472" top="0.94488188976377963" bottom="0.74803149606299213" header="0.11811023622047245" footer="0.31496062992125984"/>
  <pageSetup paperSize="9" scale="94" pageOrder="overThenDown" orientation="landscape" r:id="rId1"/>
  <headerFooter>
    <oddHeader>&amp;L&amp;"Arial Black,Normal" &amp;8
 PKP-Auszahlungsantrag | 
 PKP-Udbetalingsanmodning&amp;C
&amp;G&amp;R&amp;G</oddHeader>
    <oddFooter>&amp;L&amp;8Version 2, 07.07.2026&amp;C&amp;8&amp;A&amp;R&amp;8
Seite | Side  &amp;P / &amp;N</oddFooter>
  </headerFooter>
  <rowBreaks count="2" manualBreakCount="2">
    <brk id="36" max="16383" man="1"/>
    <brk id="54" max="16383" man="1"/>
  </rowBreaks>
  <colBreaks count="1" manualBreakCount="1">
    <brk id="40" max="1048575"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3" id="{D2C0B0A1-1B0C-4D47-B816-C31021B3AE5D}">
            <xm:f>$W11=Quellen!$C$6</xm:f>
            <x14:dxf>
              <font>
                <color rgb="FF000000"/>
              </font>
              <fill>
                <patternFill patternType="solid">
                  <bgColor theme="4" tint="0.79998168889431442"/>
                </patternFill>
              </fill>
            </x14:dxf>
          </x14:cfRule>
          <xm:sqref>AQ11:AQ35 AV11:AV35 BA11:BA35</xm:sqref>
        </x14:conditionalFormatting>
        <x14:conditionalFormatting xmlns:xm="http://schemas.microsoft.com/office/excel/2006/main">
          <x14:cfRule type="expression" priority="1" id="{55937149-3681-400B-84BF-9D626FE4F734}">
            <xm:f>$W11=Quellen!$C$7</xm:f>
            <x14:dxf>
              <font>
                <color theme="1"/>
              </font>
              <fill>
                <patternFill>
                  <bgColor theme="4" tint="0.79998168889431442"/>
                </patternFill>
              </fill>
            </x14:dxf>
          </x14:cfRule>
          <xm:sqref>BF11:BF35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5000000}">
          <x14:formula1>
            <xm:f>Quellen!$C$6:$C$7</xm:f>
          </x14:formula1>
          <xm:sqref>W11:W35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5C33D-55F5-47FF-8599-52C5BF80C49E}">
  <dimension ref="A2:CL145"/>
  <sheetViews>
    <sheetView showWhiteSpace="0" zoomScale="110" zoomScaleNormal="110" zoomScaleSheetLayoutView="100" workbookViewId="0">
      <selection activeCell="AO8" sqref="AO8:BZ8"/>
    </sheetView>
  </sheetViews>
  <sheetFormatPr defaultColWidth="11.44140625" defaultRowHeight="14.4" x14ac:dyDescent="0.3"/>
  <cols>
    <col min="1" max="1" width="6" style="8" customWidth="1"/>
    <col min="2" max="39" width="3.33203125" style="3" customWidth="1"/>
    <col min="40" max="40" width="6" style="8" customWidth="1"/>
    <col min="41" max="57" width="3.33203125" style="3" customWidth="1"/>
    <col min="58" max="79" width="3.109375" style="3" customWidth="1"/>
    <col min="80" max="90" width="11.5546875" customWidth="1"/>
    <col min="91" max="16384" width="11.44140625" style="3"/>
  </cols>
  <sheetData>
    <row r="2" spans="1:90" ht="22.5" customHeight="1" x14ac:dyDescent="0.3">
      <c r="A2" s="137" t="s">
        <v>132</v>
      </c>
      <c r="B2" s="41" t="s">
        <v>3</v>
      </c>
      <c r="C2" s="41"/>
      <c r="D2" s="41"/>
      <c r="E2" s="41"/>
      <c r="F2" s="41"/>
      <c r="G2" s="41"/>
      <c r="H2" s="41"/>
      <c r="I2" s="41"/>
      <c r="J2" s="41"/>
      <c r="K2" s="41"/>
      <c r="L2" s="41"/>
      <c r="M2" s="41"/>
      <c r="N2" s="41"/>
      <c r="O2" s="41"/>
      <c r="P2" s="41"/>
      <c r="Q2" s="41"/>
      <c r="R2" s="41"/>
      <c r="S2" s="41"/>
      <c r="T2" s="41"/>
      <c r="BM2" s="1"/>
      <c r="BN2" s="1"/>
      <c r="BO2" s="1"/>
      <c r="BP2" s="1"/>
      <c r="BQ2" s="1"/>
      <c r="BR2" s="1"/>
      <c r="BS2" s="1"/>
      <c r="BT2" s="1"/>
      <c r="BU2" s="1"/>
      <c r="BV2" s="1"/>
      <c r="BW2" s="1"/>
      <c r="BX2" s="1"/>
      <c r="BY2" s="1"/>
      <c r="BZ2" s="1"/>
      <c r="CA2" s="1"/>
    </row>
    <row r="3" spans="1:90" ht="22.5" customHeight="1" x14ac:dyDescent="0.3">
      <c r="A3" s="137"/>
      <c r="B3" s="41"/>
      <c r="C3" s="41"/>
      <c r="D3" s="41"/>
      <c r="E3" s="41"/>
      <c r="F3" s="41"/>
      <c r="G3" s="41"/>
      <c r="H3" s="41"/>
      <c r="I3" s="41"/>
      <c r="J3" s="41"/>
      <c r="K3" s="41"/>
      <c r="L3" s="41"/>
      <c r="M3" s="41"/>
      <c r="N3" s="41"/>
      <c r="O3" s="41"/>
      <c r="P3" s="41"/>
      <c r="Q3" s="41"/>
      <c r="R3" s="41"/>
      <c r="S3" s="41"/>
      <c r="T3" s="41"/>
      <c r="W3" s="124" t="s">
        <v>25</v>
      </c>
      <c r="X3" s="124"/>
      <c r="Y3" s="125" t="s">
        <v>88</v>
      </c>
      <c r="Z3" s="125"/>
      <c r="AA3" s="125"/>
      <c r="AB3" s="125"/>
      <c r="AC3" s="125"/>
      <c r="AD3" s="125"/>
      <c r="AE3" s="125"/>
      <c r="AF3" s="125"/>
      <c r="AG3" s="125"/>
      <c r="AH3" s="125"/>
      <c r="AI3" s="125"/>
      <c r="AJ3" s="125"/>
      <c r="AK3" s="125"/>
      <c r="AL3" s="125"/>
      <c r="AO3" s="6"/>
      <c r="BL3" s="149" t="s">
        <v>215</v>
      </c>
      <c r="BM3" s="150"/>
      <c r="BN3" s="150"/>
      <c r="BO3" s="150"/>
      <c r="BP3" s="150"/>
      <c r="BQ3" s="150"/>
      <c r="BR3" s="150"/>
      <c r="BS3" s="150"/>
      <c r="BT3" s="150"/>
      <c r="BU3" s="150"/>
      <c r="BV3" s="150"/>
      <c r="BW3" s="150"/>
      <c r="BX3" s="150"/>
      <c r="BY3" s="150"/>
      <c r="BZ3" s="151"/>
      <c r="CA3" s="1"/>
    </row>
    <row r="4" spans="1:90" ht="26.25" customHeight="1" x14ac:dyDescent="0.3">
      <c r="AR4" s="212" t="s">
        <v>25</v>
      </c>
      <c r="AS4" s="212"/>
      <c r="AT4" s="212"/>
      <c r="AU4" s="212"/>
      <c r="AV4" s="213" t="s">
        <v>60</v>
      </c>
      <c r="AW4" s="213"/>
      <c r="AX4" s="213"/>
      <c r="AY4" s="213"/>
      <c r="AZ4" s="213"/>
      <c r="BA4" s="213" t="s">
        <v>61</v>
      </c>
      <c r="BB4" s="213"/>
      <c r="BC4" s="213"/>
      <c r="BD4" s="213"/>
      <c r="BE4" s="213"/>
      <c r="BF4" s="213" t="s">
        <v>62</v>
      </c>
      <c r="BG4" s="213"/>
      <c r="BH4" s="213"/>
      <c r="BI4" s="213"/>
      <c r="BJ4" s="213"/>
      <c r="BL4" s="152"/>
      <c r="BM4" s="153"/>
      <c r="BN4" s="153"/>
      <c r="BO4" s="153"/>
      <c r="BP4" s="153"/>
      <c r="BQ4" s="153"/>
      <c r="BR4" s="153"/>
      <c r="BS4" s="153"/>
      <c r="BT4" s="153"/>
      <c r="BU4" s="153"/>
      <c r="BV4" s="153"/>
      <c r="BW4" s="153"/>
      <c r="BX4" s="153"/>
      <c r="BY4" s="153"/>
      <c r="BZ4" s="154"/>
      <c r="CA4" s="1"/>
    </row>
    <row r="5" spans="1:90" ht="26.25" customHeight="1" x14ac:dyDescent="0.3">
      <c r="A5" s="8" t="s">
        <v>133</v>
      </c>
      <c r="B5" s="70" t="s">
        <v>86</v>
      </c>
      <c r="C5" s="70"/>
      <c r="D5" s="70"/>
      <c r="E5" s="70"/>
      <c r="F5" s="70"/>
      <c r="G5" s="70"/>
      <c r="H5" s="70"/>
      <c r="I5" s="126" t="str">
        <f>IF('1_Projekt'!J20=0,"-",'1_Projekt'!J20)</f>
        <v>-</v>
      </c>
      <c r="J5" s="127"/>
      <c r="K5" s="127"/>
      <c r="L5" s="127"/>
      <c r="M5" s="127"/>
      <c r="N5" s="127"/>
      <c r="O5" s="127"/>
      <c r="P5" s="127"/>
      <c r="Q5" s="127"/>
      <c r="R5" s="127"/>
      <c r="S5" s="127"/>
      <c r="T5" s="128"/>
      <c r="W5" s="72" t="s">
        <v>45</v>
      </c>
      <c r="X5" s="72"/>
      <c r="Y5" s="63" t="str">
        <f>IF('1_Projekt'!H20="DE","Deutschland",(IF('1_Projekt'!H20="DK","Danmark","-")))</f>
        <v>-</v>
      </c>
      <c r="Z5" s="63"/>
      <c r="AA5" s="63"/>
      <c r="AB5" s="63"/>
      <c r="AC5" s="63"/>
      <c r="AD5" s="63"/>
      <c r="AE5" s="63"/>
      <c r="AF5" s="63"/>
      <c r="AR5" s="214" t="s">
        <v>43</v>
      </c>
      <c r="AS5" s="214"/>
      <c r="AT5" s="214"/>
      <c r="AU5" s="214"/>
      <c r="AV5" s="184" t="str">
        <f>IF($Y$5="Danmark",7310,(IF($Y$5="Deutschland",6593.33,"")))</f>
        <v/>
      </c>
      <c r="AW5" s="184"/>
      <c r="AX5" s="184"/>
      <c r="AY5" s="184"/>
      <c r="AZ5" s="184"/>
      <c r="BA5" s="184" t="str">
        <f>IF($Y$5="Danmark",240.33,(IF($Y$5="Deutschland",216.77,"")))</f>
        <v/>
      </c>
      <c r="BB5" s="184"/>
      <c r="BC5" s="184"/>
      <c r="BD5" s="184"/>
      <c r="BE5" s="184"/>
      <c r="BF5" s="184" t="str">
        <f>IF($Y$5="Danmark",51,(IF($Y$5="Deutschland",46,"")))</f>
        <v/>
      </c>
      <c r="BG5" s="184"/>
      <c r="BH5" s="184"/>
      <c r="BI5" s="184"/>
      <c r="BJ5" s="184"/>
      <c r="BL5" s="152"/>
      <c r="BM5" s="153"/>
      <c r="BN5" s="153"/>
      <c r="BO5" s="153"/>
      <c r="BP5" s="153"/>
      <c r="BQ5" s="153"/>
      <c r="BR5" s="153"/>
      <c r="BS5" s="153"/>
      <c r="BT5" s="153"/>
      <c r="BU5" s="153"/>
      <c r="BV5" s="153"/>
      <c r="BW5" s="153"/>
      <c r="BX5" s="153"/>
      <c r="BY5" s="153"/>
      <c r="BZ5" s="154"/>
      <c r="CA5" s="1"/>
    </row>
    <row r="6" spans="1:90" ht="26.25" customHeight="1" x14ac:dyDescent="0.3">
      <c r="A6" s="8" t="s">
        <v>134</v>
      </c>
      <c r="B6" s="70" t="s">
        <v>178</v>
      </c>
      <c r="C6" s="70"/>
      <c r="D6" s="70"/>
      <c r="E6" s="70"/>
      <c r="F6" s="70"/>
      <c r="G6" s="70"/>
      <c r="H6" s="143"/>
      <c r="I6" s="144" t="str">
        <f>IF('1_Projekt'!M15=0,"-",'1_Projekt'!M15)</f>
        <v>-</v>
      </c>
      <c r="J6" s="145"/>
      <c r="K6" s="145"/>
      <c r="L6" s="145"/>
      <c r="M6" s="33" t="s">
        <v>84</v>
      </c>
      <c r="N6" s="148" t="str">
        <f>IF('1_Projekt'!T15=0,"-",'1_Projekt'!T15)</f>
        <v>-</v>
      </c>
      <c r="O6" s="145"/>
      <c r="P6" s="145"/>
      <c r="Q6" s="145"/>
      <c r="R6" s="146"/>
      <c r="S6" s="146"/>
      <c r="T6" s="147"/>
      <c r="AR6" s="210"/>
      <c r="AS6" s="210"/>
      <c r="AT6" s="210"/>
      <c r="AU6" s="210"/>
      <c r="AV6" s="211"/>
      <c r="AW6" s="211"/>
      <c r="AX6" s="211"/>
      <c r="AY6" s="211"/>
      <c r="AZ6" s="211"/>
      <c r="BA6" s="211"/>
      <c r="BB6" s="211"/>
      <c r="BC6" s="211"/>
      <c r="BD6" s="211"/>
      <c r="BE6" s="211"/>
      <c r="BF6" s="211"/>
      <c r="BG6" s="211"/>
      <c r="BH6" s="211"/>
      <c r="BI6" s="211"/>
      <c r="BJ6" s="211"/>
      <c r="BL6" s="155"/>
      <c r="BM6" s="156"/>
      <c r="BN6" s="156"/>
      <c r="BO6" s="156"/>
      <c r="BP6" s="156"/>
      <c r="BQ6" s="156"/>
      <c r="BR6" s="156"/>
      <c r="BS6" s="156"/>
      <c r="BT6" s="156"/>
      <c r="BU6" s="156"/>
      <c r="BV6" s="156"/>
      <c r="BW6" s="156"/>
      <c r="BX6" s="156"/>
      <c r="BY6" s="156"/>
      <c r="BZ6" s="157"/>
      <c r="CA6" s="1"/>
    </row>
    <row r="7" spans="1:90" ht="15" customHeight="1" x14ac:dyDescent="0.3">
      <c r="B7" s="5"/>
      <c r="C7" s="5"/>
      <c r="D7" s="5"/>
      <c r="E7" s="5"/>
      <c r="F7" s="5"/>
      <c r="G7" s="5"/>
      <c r="H7" s="5"/>
      <c r="I7" s="5"/>
      <c r="J7" s="5"/>
      <c r="K7" s="5"/>
      <c r="L7" s="5"/>
      <c r="M7" s="5"/>
      <c r="N7" s="5"/>
      <c r="O7" s="5"/>
      <c r="P7" s="5"/>
      <c r="Q7" s="5"/>
      <c r="R7" s="5"/>
      <c r="S7" s="5"/>
      <c r="T7" s="5"/>
      <c r="U7" s="5"/>
      <c r="V7" s="5"/>
      <c r="W7" s="5"/>
      <c r="X7" s="5"/>
      <c r="Y7" s="5"/>
    </row>
    <row r="8" spans="1:90" ht="22.5" customHeight="1" x14ac:dyDescent="0.3">
      <c r="A8" s="8" t="s">
        <v>135</v>
      </c>
      <c r="B8" s="55" t="s">
        <v>115</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O8" s="49" t="s">
        <v>115</v>
      </c>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64"/>
    </row>
    <row r="9" spans="1:90" s="10" customFormat="1" ht="71.25" customHeight="1" x14ac:dyDescent="0.3">
      <c r="A9" s="9"/>
      <c r="B9" s="140" t="s">
        <v>63</v>
      </c>
      <c r="C9" s="142"/>
      <c r="D9" s="140" t="s">
        <v>41</v>
      </c>
      <c r="E9" s="141"/>
      <c r="F9" s="141"/>
      <c r="G9" s="141"/>
      <c r="H9" s="141"/>
      <c r="I9" s="141"/>
      <c r="J9" s="142"/>
      <c r="K9" s="140" t="s">
        <v>8</v>
      </c>
      <c r="L9" s="141"/>
      <c r="M9" s="141"/>
      <c r="N9" s="141"/>
      <c r="O9" s="141"/>
      <c r="P9" s="141"/>
      <c r="Q9" s="141"/>
      <c r="R9" s="141"/>
      <c r="S9" s="141"/>
      <c r="T9" s="141"/>
      <c r="U9" s="141"/>
      <c r="V9" s="142"/>
      <c r="W9" s="140" t="s">
        <v>54</v>
      </c>
      <c r="X9" s="141"/>
      <c r="Y9" s="141"/>
      <c r="Z9" s="141"/>
      <c r="AA9" s="141"/>
      <c r="AB9" s="141"/>
      <c r="AC9" s="141"/>
      <c r="AD9" s="141"/>
      <c r="AE9" s="141"/>
      <c r="AF9" s="141"/>
      <c r="AG9" s="141"/>
      <c r="AH9" s="141"/>
      <c r="AI9" s="141"/>
      <c r="AJ9" s="141"/>
      <c r="AK9" s="141"/>
      <c r="AL9" s="141"/>
      <c r="AM9" s="142"/>
      <c r="AN9" s="8"/>
      <c r="AO9" s="140" t="s">
        <v>63</v>
      </c>
      <c r="AP9" s="142"/>
      <c r="AQ9" s="140" t="s">
        <v>55</v>
      </c>
      <c r="AR9" s="141"/>
      <c r="AS9" s="141"/>
      <c r="AT9" s="141"/>
      <c r="AU9" s="142"/>
      <c r="AV9" s="164" t="s">
        <v>179</v>
      </c>
      <c r="AW9" s="165"/>
      <c r="AX9" s="165"/>
      <c r="AY9" s="165"/>
      <c r="AZ9" s="166"/>
      <c r="BA9" s="164" t="s">
        <v>99</v>
      </c>
      <c r="BB9" s="165"/>
      <c r="BC9" s="165"/>
      <c r="BD9" s="165"/>
      <c r="BE9" s="166"/>
      <c r="BF9" s="140" t="s">
        <v>44</v>
      </c>
      <c r="BG9" s="141"/>
      <c r="BH9" s="141"/>
      <c r="BI9" s="141"/>
      <c r="BJ9" s="142"/>
      <c r="BK9" s="140" t="s">
        <v>182</v>
      </c>
      <c r="BL9" s="141"/>
      <c r="BM9" s="141"/>
      <c r="BN9" s="141"/>
      <c r="BO9" s="141"/>
      <c r="BP9" s="141"/>
      <c r="BQ9" s="141"/>
      <c r="BR9" s="141"/>
      <c r="BS9" s="141"/>
      <c r="BT9" s="141"/>
      <c r="BU9" s="142"/>
      <c r="BV9" s="140" t="s">
        <v>184</v>
      </c>
      <c r="BW9" s="141"/>
      <c r="BX9" s="141"/>
      <c r="BY9" s="141"/>
      <c r="BZ9" s="142"/>
      <c r="CB9"/>
      <c r="CC9"/>
      <c r="CD9"/>
      <c r="CE9"/>
      <c r="CF9"/>
      <c r="CG9"/>
      <c r="CH9"/>
      <c r="CI9"/>
      <c r="CJ9"/>
      <c r="CK9"/>
      <c r="CL9"/>
    </row>
    <row r="10" spans="1:90" s="12" customFormat="1" ht="26.25" customHeight="1" x14ac:dyDescent="0.3">
      <c r="A10" s="11"/>
      <c r="B10" s="138" t="s">
        <v>91</v>
      </c>
      <c r="C10" s="139"/>
      <c r="D10" s="102" t="s">
        <v>57</v>
      </c>
      <c r="E10" s="103"/>
      <c r="F10" s="103"/>
      <c r="G10" s="103"/>
      <c r="H10" s="103"/>
      <c r="I10" s="103"/>
      <c r="J10" s="104"/>
      <c r="K10" s="102" t="s">
        <v>58</v>
      </c>
      <c r="L10" s="103"/>
      <c r="M10" s="103"/>
      <c r="N10" s="103"/>
      <c r="O10" s="103"/>
      <c r="P10" s="103"/>
      <c r="Q10" s="103"/>
      <c r="R10" s="103"/>
      <c r="S10" s="103"/>
      <c r="T10" s="103"/>
      <c r="U10" s="103"/>
      <c r="V10" s="104"/>
      <c r="W10" s="102" t="s">
        <v>210</v>
      </c>
      <c r="X10" s="103"/>
      <c r="Y10" s="103"/>
      <c r="Z10" s="103"/>
      <c r="AA10" s="103"/>
      <c r="AB10" s="103"/>
      <c r="AC10" s="103"/>
      <c r="AD10" s="103"/>
      <c r="AE10" s="103"/>
      <c r="AF10" s="103"/>
      <c r="AG10" s="103"/>
      <c r="AH10" s="103"/>
      <c r="AI10" s="103"/>
      <c r="AJ10" s="103"/>
      <c r="AK10" s="103"/>
      <c r="AL10" s="103"/>
      <c r="AM10" s="104"/>
      <c r="AN10" s="8"/>
      <c r="AO10" s="195" t="s">
        <v>25</v>
      </c>
      <c r="AP10" s="196"/>
      <c r="AQ10" s="102" t="s">
        <v>209</v>
      </c>
      <c r="AR10" s="103"/>
      <c r="AS10" s="103"/>
      <c r="AT10" s="103"/>
      <c r="AU10" s="104"/>
      <c r="AV10" s="102" t="s">
        <v>59</v>
      </c>
      <c r="AW10" s="103"/>
      <c r="AX10" s="103"/>
      <c r="AY10" s="103"/>
      <c r="AZ10" s="104"/>
      <c r="BA10" s="102" t="s">
        <v>59</v>
      </c>
      <c r="BB10" s="103"/>
      <c r="BC10" s="103"/>
      <c r="BD10" s="103"/>
      <c r="BE10" s="104"/>
      <c r="BF10" s="102" t="s">
        <v>211</v>
      </c>
      <c r="BG10" s="103"/>
      <c r="BH10" s="103"/>
      <c r="BI10" s="103"/>
      <c r="BJ10" s="104"/>
      <c r="BK10" s="28"/>
      <c r="BL10" s="29"/>
      <c r="BM10" s="29"/>
      <c r="BN10" s="29"/>
      <c r="BO10" s="29"/>
      <c r="BP10" s="29"/>
      <c r="BQ10" s="29"/>
      <c r="BR10" s="29"/>
      <c r="BS10" s="29"/>
      <c r="BT10" s="29"/>
      <c r="BU10" s="29"/>
      <c r="BV10" s="29"/>
      <c r="BW10" s="29"/>
      <c r="BX10" s="29"/>
      <c r="BY10" s="29"/>
      <c r="BZ10" s="30"/>
      <c r="CB10"/>
      <c r="CC10"/>
      <c r="CD10"/>
      <c r="CE10"/>
      <c r="CF10"/>
      <c r="CG10"/>
      <c r="CH10"/>
      <c r="CI10"/>
      <c r="CJ10"/>
      <c r="CK10"/>
      <c r="CL10"/>
    </row>
    <row r="11" spans="1:90" ht="22.5" customHeight="1" x14ac:dyDescent="0.3">
      <c r="B11" s="46">
        <v>1</v>
      </c>
      <c r="C11" s="48"/>
      <c r="D11" s="105"/>
      <c r="E11" s="106"/>
      <c r="F11" s="106"/>
      <c r="G11" s="106"/>
      <c r="H11" s="106"/>
      <c r="I11" s="106"/>
      <c r="J11" s="107"/>
      <c r="K11" s="105"/>
      <c r="L11" s="106"/>
      <c r="M11" s="106"/>
      <c r="N11" s="106"/>
      <c r="O11" s="106"/>
      <c r="P11" s="106"/>
      <c r="Q11" s="106"/>
      <c r="R11" s="106"/>
      <c r="S11" s="106"/>
      <c r="T11" s="106"/>
      <c r="U11" s="106"/>
      <c r="V11" s="107"/>
      <c r="W11" s="118"/>
      <c r="X11" s="119"/>
      <c r="Y11" s="119"/>
      <c r="Z11" s="119"/>
      <c r="AA11" s="119"/>
      <c r="AB11" s="119"/>
      <c r="AC11" s="119"/>
      <c r="AD11" s="119"/>
      <c r="AE11" s="119"/>
      <c r="AF11" s="119"/>
      <c r="AG11" s="119"/>
      <c r="AH11" s="119"/>
      <c r="AI11" s="119"/>
      <c r="AJ11" s="119"/>
      <c r="AK11" s="119"/>
      <c r="AL11" s="119"/>
      <c r="AM11" s="120"/>
      <c r="AO11" s="46">
        <v>1</v>
      </c>
      <c r="AP11" s="48"/>
      <c r="AQ11" s="96"/>
      <c r="AR11" s="97"/>
      <c r="AS11" s="97"/>
      <c r="AT11" s="97"/>
      <c r="AU11" s="98"/>
      <c r="AV11" s="99"/>
      <c r="AW11" s="100"/>
      <c r="AX11" s="100"/>
      <c r="AY11" s="100"/>
      <c r="AZ11" s="101"/>
      <c r="BA11" s="99"/>
      <c r="BB11" s="100"/>
      <c r="BC11" s="100"/>
      <c r="BD11" s="100"/>
      <c r="BE11" s="101"/>
      <c r="BF11" s="96"/>
      <c r="BG11" s="97"/>
      <c r="BH11" s="97"/>
      <c r="BI11" s="97"/>
      <c r="BJ11" s="98"/>
      <c r="BK11" s="114">
        <f>IF(W11=Quellen!$C$6,AQ11*((AV11*$AV$5)+(BA11*$BA$5)),(IF(W11=Quellen!$C$7,BF11*$BF$5,0)))</f>
        <v>0</v>
      </c>
      <c r="BL11" s="115"/>
      <c r="BM11" s="115"/>
      <c r="BN11" s="115"/>
      <c r="BO11" s="115"/>
      <c r="BP11" s="115"/>
      <c r="BQ11" s="115"/>
      <c r="BR11" s="115"/>
      <c r="BS11" s="115"/>
      <c r="BT11" s="115"/>
      <c r="BU11" s="116"/>
      <c r="BV11" s="118"/>
      <c r="BW11" s="119"/>
      <c r="BX11" s="119"/>
      <c r="BY11" s="119"/>
      <c r="BZ11" s="120"/>
    </row>
    <row r="12" spans="1:90" ht="22.5" customHeight="1" x14ac:dyDescent="0.3">
      <c r="B12" s="46">
        <v>2</v>
      </c>
      <c r="C12" s="48"/>
      <c r="D12" s="105"/>
      <c r="E12" s="106"/>
      <c r="F12" s="106"/>
      <c r="G12" s="106"/>
      <c r="H12" s="106"/>
      <c r="I12" s="106"/>
      <c r="J12" s="107"/>
      <c r="K12" s="105"/>
      <c r="L12" s="106"/>
      <c r="M12" s="106"/>
      <c r="N12" s="106"/>
      <c r="O12" s="106"/>
      <c r="P12" s="106"/>
      <c r="Q12" s="106"/>
      <c r="R12" s="106"/>
      <c r="S12" s="106"/>
      <c r="T12" s="106"/>
      <c r="U12" s="106"/>
      <c r="V12" s="107"/>
      <c r="W12" s="118"/>
      <c r="X12" s="119"/>
      <c r="Y12" s="119"/>
      <c r="Z12" s="119"/>
      <c r="AA12" s="119"/>
      <c r="AB12" s="119"/>
      <c r="AC12" s="119"/>
      <c r="AD12" s="119"/>
      <c r="AE12" s="119"/>
      <c r="AF12" s="119"/>
      <c r="AG12" s="119"/>
      <c r="AH12" s="119"/>
      <c r="AI12" s="119"/>
      <c r="AJ12" s="119"/>
      <c r="AK12" s="119"/>
      <c r="AL12" s="119"/>
      <c r="AM12" s="120"/>
      <c r="AO12" s="46">
        <v>2</v>
      </c>
      <c r="AP12" s="48"/>
      <c r="AQ12" s="96"/>
      <c r="AR12" s="97"/>
      <c r="AS12" s="97"/>
      <c r="AT12" s="97"/>
      <c r="AU12" s="98"/>
      <c r="AV12" s="99"/>
      <c r="AW12" s="100"/>
      <c r="AX12" s="100"/>
      <c r="AY12" s="100"/>
      <c r="AZ12" s="101"/>
      <c r="BA12" s="99"/>
      <c r="BB12" s="100"/>
      <c r="BC12" s="100"/>
      <c r="BD12" s="100"/>
      <c r="BE12" s="101"/>
      <c r="BF12" s="96"/>
      <c r="BG12" s="97"/>
      <c r="BH12" s="97"/>
      <c r="BI12" s="97"/>
      <c r="BJ12" s="98"/>
      <c r="BK12" s="114">
        <f>IF(W12=Quellen!$C$6,AQ12*((AV12*$AV$5)+(BA12*$BA$5)),(IF(W12=Quellen!$C$7,BF12*$BF$5,0)))</f>
        <v>0</v>
      </c>
      <c r="BL12" s="115"/>
      <c r="BM12" s="115"/>
      <c r="BN12" s="115"/>
      <c r="BO12" s="115"/>
      <c r="BP12" s="115"/>
      <c r="BQ12" s="115"/>
      <c r="BR12" s="115"/>
      <c r="BS12" s="115"/>
      <c r="BT12" s="115"/>
      <c r="BU12" s="116"/>
      <c r="BV12" s="118"/>
      <c r="BW12" s="119"/>
      <c r="BX12" s="119"/>
      <c r="BY12" s="119"/>
      <c r="BZ12" s="120"/>
    </row>
    <row r="13" spans="1:90" ht="22.5" customHeight="1" x14ac:dyDescent="0.3">
      <c r="B13" s="46">
        <v>3</v>
      </c>
      <c r="C13" s="48"/>
      <c r="D13" s="105"/>
      <c r="E13" s="106"/>
      <c r="F13" s="106"/>
      <c r="G13" s="106"/>
      <c r="H13" s="106"/>
      <c r="I13" s="106"/>
      <c r="J13" s="107"/>
      <c r="K13" s="105"/>
      <c r="L13" s="106"/>
      <c r="M13" s="106"/>
      <c r="N13" s="106"/>
      <c r="O13" s="106"/>
      <c r="P13" s="106"/>
      <c r="Q13" s="106"/>
      <c r="R13" s="106"/>
      <c r="S13" s="106"/>
      <c r="T13" s="106"/>
      <c r="U13" s="106"/>
      <c r="V13" s="107"/>
      <c r="W13" s="118"/>
      <c r="X13" s="119"/>
      <c r="Y13" s="119"/>
      <c r="Z13" s="119"/>
      <c r="AA13" s="119"/>
      <c r="AB13" s="119"/>
      <c r="AC13" s="119"/>
      <c r="AD13" s="119"/>
      <c r="AE13" s="119"/>
      <c r="AF13" s="119"/>
      <c r="AG13" s="119"/>
      <c r="AH13" s="119"/>
      <c r="AI13" s="119"/>
      <c r="AJ13" s="119"/>
      <c r="AK13" s="119"/>
      <c r="AL13" s="119"/>
      <c r="AM13" s="120"/>
      <c r="AO13" s="46">
        <v>3</v>
      </c>
      <c r="AP13" s="48"/>
      <c r="AQ13" s="96"/>
      <c r="AR13" s="97"/>
      <c r="AS13" s="97"/>
      <c r="AT13" s="97"/>
      <c r="AU13" s="98"/>
      <c r="AV13" s="99"/>
      <c r="AW13" s="100"/>
      <c r="AX13" s="100"/>
      <c r="AY13" s="100"/>
      <c r="AZ13" s="101"/>
      <c r="BA13" s="99"/>
      <c r="BB13" s="100"/>
      <c r="BC13" s="100"/>
      <c r="BD13" s="100"/>
      <c r="BE13" s="101"/>
      <c r="BF13" s="96"/>
      <c r="BG13" s="97"/>
      <c r="BH13" s="97"/>
      <c r="BI13" s="97"/>
      <c r="BJ13" s="98"/>
      <c r="BK13" s="114">
        <f>IF(W13=Quellen!$C$6,AQ13*((AV13*$AV$5)+(BA13*$BA$5)),(IF(W13=Quellen!$C$7,BF13*$BF$5,0)))</f>
        <v>0</v>
      </c>
      <c r="BL13" s="115"/>
      <c r="BM13" s="115"/>
      <c r="BN13" s="115"/>
      <c r="BO13" s="115"/>
      <c r="BP13" s="115"/>
      <c r="BQ13" s="115"/>
      <c r="BR13" s="115"/>
      <c r="BS13" s="115"/>
      <c r="BT13" s="115"/>
      <c r="BU13" s="116"/>
      <c r="BV13" s="118"/>
      <c r="BW13" s="119"/>
      <c r="BX13" s="119"/>
      <c r="BY13" s="119"/>
      <c r="BZ13" s="120"/>
    </row>
    <row r="14" spans="1:90" ht="22.5" customHeight="1" x14ac:dyDescent="0.3">
      <c r="B14" s="46">
        <v>4</v>
      </c>
      <c r="C14" s="48"/>
      <c r="D14" s="105"/>
      <c r="E14" s="106"/>
      <c r="F14" s="106"/>
      <c r="G14" s="106"/>
      <c r="H14" s="106"/>
      <c r="I14" s="106"/>
      <c r="J14" s="107"/>
      <c r="K14" s="105"/>
      <c r="L14" s="106"/>
      <c r="M14" s="106"/>
      <c r="N14" s="106"/>
      <c r="O14" s="106"/>
      <c r="P14" s="106"/>
      <c r="Q14" s="106"/>
      <c r="R14" s="106"/>
      <c r="S14" s="106"/>
      <c r="T14" s="106"/>
      <c r="U14" s="106"/>
      <c r="V14" s="107"/>
      <c r="W14" s="118"/>
      <c r="X14" s="119"/>
      <c r="Y14" s="119"/>
      <c r="Z14" s="119"/>
      <c r="AA14" s="119"/>
      <c r="AB14" s="119"/>
      <c r="AC14" s="119"/>
      <c r="AD14" s="119"/>
      <c r="AE14" s="119"/>
      <c r="AF14" s="119"/>
      <c r="AG14" s="119"/>
      <c r="AH14" s="119"/>
      <c r="AI14" s="119"/>
      <c r="AJ14" s="119"/>
      <c r="AK14" s="119"/>
      <c r="AL14" s="119"/>
      <c r="AM14" s="120"/>
      <c r="AO14" s="46">
        <v>4</v>
      </c>
      <c r="AP14" s="48"/>
      <c r="AQ14" s="96"/>
      <c r="AR14" s="97"/>
      <c r="AS14" s="97"/>
      <c r="AT14" s="97"/>
      <c r="AU14" s="98"/>
      <c r="AV14" s="99"/>
      <c r="AW14" s="100"/>
      <c r="AX14" s="100"/>
      <c r="AY14" s="100"/>
      <c r="AZ14" s="101"/>
      <c r="BA14" s="99"/>
      <c r="BB14" s="100"/>
      <c r="BC14" s="100"/>
      <c r="BD14" s="100"/>
      <c r="BE14" s="101"/>
      <c r="BF14" s="96"/>
      <c r="BG14" s="97"/>
      <c r="BH14" s="97"/>
      <c r="BI14" s="97"/>
      <c r="BJ14" s="98"/>
      <c r="BK14" s="114">
        <f>IF(W14=Quellen!$C$6,AQ14*((AV14*$AV$5)+(BA14*$BA$5)),(IF(W14=Quellen!$C$7,BF14*$BF$5,0)))</f>
        <v>0</v>
      </c>
      <c r="BL14" s="115"/>
      <c r="BM14" s="115"/>
      <c r="BN14" s="115"/>
      <c r="BO14" s="115"/>
      <c r="BP14" s="115"/>
      <c r="BQ14" s="115"/>
      <c r="BR14" s="115"/>
      <c r="BS14" s="115"/>
      <c r="BT14" s="115"/>
      <c r="BU14" s="116"/>
      <c r="BV14" s="118"/>
      <c r="BW14" s="119"/>
      <c r="BX14" s="119"/>
      <c r="BY14" s="119"/>
      <c r="BZ14" s="120"/>
    </row>
    <row r="15" spans="1:90" ht="22.5" customHeight="1" x14ac:dyDescent="0.3">
      <c r="B15" s="46">
        <v>5</v>
      </c>
      <c r="C15" s="48"/>
      <c r="D15" s="105"/>
      <c r="E15" s="106"/>
      <c r="F15" s="106"/>
      <c r="G15" s="106"/>
      <c r="H15" s="106"/>
      <c r="I15" s="106"/>
      <c r="J15" s="107"/>
      <c r="K15" s="105"/>
      <c r="L15" s="106"/>
      <c r="M15" s="106"/>
      <c r="N15" s="106"/>
      <c r="O15" s="106"/>
      <c r="P15" s="106"/>
      <c r="Q15" s="106"/>
      <c r="R15" s="106"/>
      <c r="S15" s="106"/>
      <c r="T15" s="106"/>
      <c r="U15" s="106"/>
      <c r="V15" s="107"/>
      <c r="W15" s="118"/>
      <c r="X15" s="119"/>
      <c r="Y15" s="119"/>
      <c r="Z15" s="119"/>
      <c r="AA15" s="119"/>
      <c r="AB15" s="119"/>
      <c r="AC15" s="119"/>
      <c r="AD15" s="119"/>
      <c r="AE15" s="119"/>
      <c r="AF15" s="119"/>
      <c r="AG15" s="119"/>
      <c r="AH15" s="119"/>
      <c r="AI15" s="119"/>
      <c r="AJ15" s="119"/>
      <c r="AK15" s="119"/>
      <c r="AL15" s="119"/>
      <c r="AM15" s="120"/>
      <c r="AO15" s="46">
        <v>5</v>
      </c>
      <c r="AP15" s="48"/>
      <c r="AQ15" s="96"/>
      <c r="AR15" s="97"/>
      <c r="AS15" s="97"/>
      <c r="AT15" s="97"/>
      <c r="AU15" s="98"/>
      <c r="AV15" s="99"/>
      <c r="AW15" s="100"/>
      <c r="AX15" s="100"/>
      <c r="AY15" s="100"/>
      <c r="AZ15" s="101"/>
      <c r="BA15" s="99"/>
      <c r="BB15" s="100"/>
      <c r="BC15" s="100"/>
      <c r="BD15" s="100"/>
      <c r="BE15" s="101"/>
      <c r="BF15" s="96"/>
      <c r="BG15" s="97"/>
      <c r="BH15" s="97"/>
      <c r="BI15" s="97"/>
      <c r="BJ15" s="98"/>
      <c r="BK15" s="114">
        <f>IF(W15=Quellen!$C$6,AQ15*((AV15*$AV$5)+(BA15*$BA$5)),(IF(W15=Quellen!$C$7,BF15*$BF$5,0)))</f>
        <v>0</v>
      </c>
      <c r="BL15" s="115"/>
      <c r="BM15" s="115"/>
      <c r="BN15" s="115"/>
      <c r="BO15" s="115"/>
      <c r="BP15" s="115"/>
      <c r="BQ15" s="115"/>
      <c r="BR15" s="115"/>
      <c r="BS15" s="115"/>
      <c r="BT15" s="115"/>
      <c r="BU15" s="116"/>
      <c r="BV15" s="118"/>
      <c r="BW15" s="119"/>
      <c r="BX15" s="119"/>
      <c r="BY15" s="119"/>
      <c r="BZ15" s="120"/>
    </row>
    <row r="16" spans="1:90" ht="22.5" customHeight="1" x14ac:dyDescent="0.3">
      <c r="B16" s="46">
        <v>6</v>
      </c>
      <c r="C16" s="48"/>
      <c r="D16" s="105"/>
      <c r="E16" s="106"/>
      <c r="F16" s="106"/>
      <c r="G16" s="106"/>
      <c r="H16" s="106"/>
      <c r="I16" s="106"/>
      <c r="J16" s="107"/>
      <c r="K16" s="105"/>
      <c r="L16" s="106"/>
      <c r="M16" s="106"/>
      <c r="N16" s="106"/>
      <c r="O16" s="106"/>
      <c r="P16" s="106"/>
      <c r="Q16" s="106"/>
      <c r="R16" s="106"/>
      <c r="S16" s="106"/>
      <c r="T16" s="106"/>
      <c r="U16" s="106"/>
      <c r="V16" s="107"/>
      <c r="W16" s="118"/>
      <c r="X16" s="119"/>
      <c r="Y16" s="119"/>
      <c r="Z16" s="119"/>
      <c r="AA16" s="119"/>
      <c r="AB16" s="119"/>
      <c r="AC16" s="119"/>
      <c r="AD16" s="119"/>
      <c r="AE16" s="119"/>
      <c r="AF16" s="119"/>
      <c r="AG16" s="119"/>
      <c r="AH16" s="119"/>
      <c r="AI16" s="119"/>
      <c r="AJ16" s="119"/>
      <c r="AK16" s="119"/>
      <c r="AL16" s="119"/>
      <c r="AM16" s="120"/>
      <c r="AO16" s="46">
        <v>6</v>
      </c>
      <c r="AP16" s="48"/>
      <c r="AQ16" s="96"/>
      <c r="AR16" s="97"/>
      <c r="AS16" s="97"/>
      <c r="AT16" s="97"/>
      <c r="AU16" s="98"/>
      <c r="AV16" s="99"/>
      <c r="AW16" s="100"/>
      <c r="AX16" s="100"/>
      <c r="AY16" s="100"/>
      <c r="AZ16" s="101"/>
      <c r="BA16" s="99"/>
      <c r="BB16" s="100"/>
      <c r="BC16" s="100"/>
      <c r="BD16" s="100"/>
      <c r="BE16" s="101"/>
      <c r="BF16" s="96"/>
      <c r="BG16" s="97"/>
      <c r="BH16" s="97"/>
      <c r="BI16" s="97"/>
      <c r="BJ16" s="98"/>
      <c r="BK16" s="114">
        <f>IF(W16=Quellen!$C$6,AQ16*((AV16*$AV$5)+(BA16*$BA$5)),(IF(W16=Quellen!$C$7,BF16*$BF$5,0)))</f>
        <v>0</v>
      </c>
      <c r="BL16" s="115"/>
      <c r="BM16" s="115"/>
      <c r="BN16" s="115"/>
      <c r="BO16" s="115"/>
      <c r="BP16" s="115"/>
      <c r="BQ16" s="115"/>
      <c r="BR16" s="115"/>
      <c r="BS16" s="115"/>
      <c r="BT16" s="115"/>
      <c r="BU16" s="116"/>
      <c r="BV16" s="118"/>
      <c r="BW16" s="119"/>
      <c r="BX16" s="119"/>
      <c r="BY16" s="119"/>
      <c r="BZ16" s="120"/>
    </row>
    <row r="17" spans="2:78" ht="22.5" customHeight="1" x14ac:dyDescent="0.3">
      <c r="B17" s="46">
        <v>7</v>
      </c>
      <c r="C17" s="48"/>
      <c r="D17" s="105"/>
      <c r="E17" s="106"/>
      <c r="F17" s="106"/>
      <c r="G17" s="106"/>
      <c r="H17" s="106"/>
      <c r="I17" s="106"/>
      <c r="J17" s="107"/>
      <c r="K17" s="105"/>
      <c r="L17" s="106"/>
      <c r="M17" s="106"/>
      <c r="N17" s="106"/>
      <c r="O17" s="106"/>
      <c r="P17" s="106"/>
      <c r="Q17" s="106"/>
      <c r="R17" s="106"/>
      <c r="S17" s="106"/>
      <c r="T17" s="106"/>
      <c r="U17" s="106"/>
      <c r="V17" s="107"/>
      <c r="W17" s="118"/>
      <c r="X17" s="119"/>
      <c r="Y17" s="119"/>
      <c r="Z17" s="119"/>
      <c r="AA17" s="119"/>
      <c r="AB17" s="119"/>
      <c r="AC17" s="119"/>
      <c r="AD17" s="119"/>
      <c r="AE17" s="119"/>
      <c r="AF17" s="119"/>
      <c r="AG17" s="119"/>
      <c r="AH17" s="119"/>
      <c r="AI17" s="119"/>
      <c r="AJ17" s="119"/>
      <c r="AK17" s="119"/>
      <c r="AL17" s="119"/>
      <c r="AM17" s="120"/>
      <c r="AO17" s="46">
        <v>7</v>
      </c>
      <c r="AP17" s="48"/>
      <c r="AQ17" s="96"/>
      <c r="AR17" s="97"/>
      <c r="AS17" s="97"/>
      <c r="AT17" s="97"/>
      <c r="AU17" s="98"/>
      <c r="AV17" s="99"/>
      <c r="AW17" s="100"/>
      <c r="AX17" s="100"/>
      <c r="AY17" s="100"/>
      <c r="AZ17" s="101"/>
      <c r="BA17" s="99"/>
      <c r="BB17" s="100"/>
      <c r="BC17" s="100"/>
      <c r="BD17" s="100"/>
      <c r="BE17" s="101"/>
      <c r="BF17" s="96"/>
      <c r="BG17" s="97"/>
      <c r="BH17" s="97"/>
      <c r="BI17" s="97"/>
      <c r="BJ17" s="98"/>
      <c r="BK17" s="114">
        <f>IF(W17=Quellen!$C$6,AQ17*((AV17*$AV$5)+(BA17*$BA$5)),(IF(W17=Quellen!$C$7,BF17*$BF$5,0)))</f>
        <v>0</v>
      </c>
      <c r="BL17" s="115"/>
      <c r="BM17" s="115"/>
      <c r="BN17" s="115"/>
      <c r="BO17" s="115"/>
      <c r="BP17" s="115"/>
      <c r="BQ17" s="115"/>
      <c r="BR17" s="115"/>
      <c r="BS17" s="115"/>
      <c r="BT17" s="115"/>
      <c r="BU17" s="116"/>
      <c r="BV17" s="118"/>
      <c r="BW17" s="119"/>
      <c r="BX17" s="119"/>
      <c r="BY17" s="119"/>
      <c r="BZ17" s="120"/>
    </row>
    <row r="18" spans="2:78" ht="22.5" customHeight="1" x14ac:dyDescent="0.3">
      <c r="B18" s="46">
        <v>8</v>
      </c>
      <c r="C18" s="48"/>
      <c r="D18" s="105"/>
      <c r="E18" s="106"/>
      <c r="F18" s="106"/>
      <c r="G18" s="106"/>
      <c r="H18" s="106"/>
      <c r="I18" s="106"/>
      <c r="J18" s="107"/>
      <c r="K18" s="105"/>
      <c r="L18" s="106"/>
      <c r="M18" s="106"/>
      <c r="N18" s="106"/>
      <c r="O18" s="106"/>
      <c r="P18" s="106"/>
      <c r="Q18" s="106"/>
      <c r="R18" s="106"/>
      <c r="S18" s="106"/>
      <c r="T18" s="106"/>
      <c r="U18" s="106"/>
      <c r="V18" s="107"/>
      <c r="W18" s="118"/>
      <c r="X18" s="119"/>
      <c r="Y18" s="119"/>
      <c r="Z18" s="119"/>
      <c r="AA18" s="119"/>
      <c r="AB18" s="119"/>
      <c r="AC18" s="119"/>
      <c r="AD18" s="119"/>
      <c r="AE18" s="119"/>
      <c r="AF18" s="119"/>
      <c r="AG18" s="119"/>
      <c r="AH18" s="119"/>
      <c r="AI18" s="119"/>
      <c r="AJ18" s="119"/>
      <c r="AK18" s="119"/>
      <c r="AL18" s="119"/>
      <c r="AM18" s="120"/>
      <c r="AO18" s="46">
        <v>8</v>
      </c>
      <c r="AP18" s="48"/>
      <c r="AQ18" s="96"/>
      <c r="AR18" s="97"/>
      <c r="AS18" s="97"/>
      <c r="AT18" s="97"/>
      <c r="AU18" s="98"/>
      <c r="AV18" s="99"/>
      <c r="AW18" s="100"/>
      <c r="AX18" s="100"/>
      <c r="AY18" s="100"/>
      <c r="AZ18" s="101"/>
      <c r="BA18" s="99"/>
      <c r="BB18" s="100"/>
      <c r="BC18" s="100"/>
      <c r="BD18" s="100"/>
      <c r="BE18" s="101"/>
      <c r="BF18" s="96"/>
      <c r="BG18" s="97"/>
      <c r="BH18" s="97"/>
      <c r="BI18" s="97"/>
      <c r="BJ18" s="98"/>
      <c r="BK18" s="114">
        <f>IF(W18=Quellen!$C$6,AQ18*((AV18*$AV$5)+(BA18*$BA$5)),(IF(W18=Quellen!$C$7,BF18*$BF$5,0)))</f>
        <v>0</v>
      </c>
      <c r="BL18" s="115"/>
      <c r="BM18" s="115"/>
      <c r="BN18" s="115"/>
      <c r="BO18" s="115"/>
      <c r="BP18" s="115"/>
      <c r="BQ18" s="115"/>
      <c r="BR18" s="115"/>
      <c r="BS18" s="115"/>
      <c r="BT18" s="115"/>
      <c r="BU18" s="116"/>
      <c r="BV18" s="118"/>
      <c r="BW18" s="119"/>
      <c r="BX18" s="119"/>
      <c r="BY18" s="119"/>
      <c r="BZ18" s="120"/>
    </row>
    <row r="19" spans="2:78" ht="22.5" customHeight="1" x14ac:dyDescent="0.3">
      <c r="B19" s="46">
        <v>9</v>
      </c>
      <c r="C19" s="48"/>
      <c r="D19" s="105"/>
      <c r="E19" s="106"/>
      <c r="F19" s="106"/>
      <c r="G19" s="106"/>
      <c r="H19" s="106"/>
      <c r="I19" s="106"/>
      <c r="J19" s="107"/>
      <c r="K19" s="105"/>
      <c r="L19" s="106"/>
      <c r="M19" s="106"/>
      <c r="N19" s="106"/>
      <c r="O19" s="106"/>
      <c r="P19" s="106"/>
      <c r="Q19" s="106"/>
      <c r="R19" s="106"/>
      <c r="S19" s="106"/>
      <c r="T19" s="106"/>
      <c r="U19" s="106"/>
      <c r="V19" s="107"/>
      <c r="W19" s="118"/>
      <c r="X19" s="119"/>
      <c r="Y19" s="119"/>
      <c r="Z19" s="119"/>
      <c r="AA19" s="119"/>
      <c r="AB19" s="119"/>
      <c r="AC19" s="119"/>
      <c r="AD19" s="119"/>
      <c r="AE19" s="119"/>
      <c r="AF19" s="119"/>
      <c r="AG19" s="119"/>
      <c r="AH19" s="119"/>
      <c r="AI19" s="119"/>
      <c r="AJ19" s="119"/>
      <c r="AK19" s="119"/>
      <c r="AL19" s="119"/>
      <c r="AM19" s="120"/>
      <c r="AO19" s="46">
        <v>9</v>
      </c>
      <c r="AP19" s="48"/>
      <c r="AQ19" s="96"/>
      <c r="AR19" s="97"/>
      <c r="AS19" s="97"/>
      <c r="AT19" s="97"/>
      <c r="AU19" s="98"/>
      <c r="AV19" s="99"/>
      <c r="AW19" s="100"/>
      <c r="AX19" s="100"/>
      <c r="AY19" s="100"/>
      <c r="AZ19" s="101"/>
      <c r="BA19" s="99"/>
      <c r="BB19" s="100"/>
      <c r="BC19" s="100"/>
      <c r="BD19" s="100"/>
      <c r="BE19" s="101"/>
      <c r="BF19" s="96"/>
      <c r="BG19" s="97"/>
      <c r="BH19" s="97"/>
      <c r="BI19" s="97"/>
      <c r="BJ19" s="98"/>
      <c r="BK19" s="114">
        <f>IF(W19=Quellen!$C$6,AQ19*((AV19*$AV$5)+(BA19*$BA$5)),(IF(W19=Quellen!$C$7,BF19*$BF$5,0)))</f>
        <v>0</v>
      </c>
      <c r="BL19" s="115"/>
      <c r="BM19" s="115"/>
      <c r="BN19" s="115"/>
      <c r="BO19" s="115"/>
      <c r="BP19" s="115"/>
      <c r="BQ19" s="115"/>
      <c r="BR19" s="115"/>
      <c r="BS19" s="115"/>
      <c r="BT19" s="115"/>
      <c r="BU19" s="116"/>
      <c r="BV19" s="118"/>
      <c r="BW19" s="119"/>
      <c r="BX19" s="119"/>
      <c r="BY19" s="119"/>
      <c r="BZ19" s="120"/>
    </row>
    <row r="20" spans="2:78" ht="22.5" customHeight="1" x14ac:dyDescent="0.3">
      <c r="B20" s="46">
        <v>10</v>
      </c>
      <c r="C20" s="48"/>
      <c r="D20" s="105"/>
      <c r="E20" s="106"/>
      <c r="F20" s="106"/>
      <c r="G20" s="106"/>
      <c r="H20" s="106"/>
      <c r="I20" s="106"/>
      <c r="J20" s="107"/>
      <c r="K20" s="105"/>
      <c r="L20" s="106"/>
      <c r="M20" s="106"/>
      <c r="N20" s="106"/>
      <c r="O20" s="106"/>
      <c r="P20" s="106"/>
      <c r="Q20" s="106"/>
      <c r="R20" s="106"/>
      <c r="S20" s="106"/>
      <c r="T20" s="106"/>
      <c r="U20" s="106"/>
      <c r="V20" s="107"/>
      <c r="W20" s="118"/>
      <c r="X20" s="119"/>
      <c r="Y20" s="119"/>
      <c r="Z20" s="119"/>
      <c r="AA20" s="119"/>
      <c r="AB20" s="119"/>
      <c r="AC20" s="119"/>
      <c r="AD20" s="119"/>
      <c r="AE20" s="119"/>
      <c r="AF20" s="119"/>
      <c r="AG20" s="119"/>
      <c r="AH20" s="119"/>
      <c r="AI20" s="119"/>
      <c r="AJ20" s="119"/>
      <c r="AK20" s="119"/>
      <c r="AL20" s="119"/>
      <c r="AM20" s="120"/>
      <c r="AO20" s="46">
        <v>10</v>
      </c>
      <c r="AP20" s="48"/>
      <c r="AQ20" s="96"/>
      <c r="AR20" s="97"/>
      <c r="AS20" s="97"/>
      <c r="AT20" s="97"/>
      <c r="AU20" s="98"/>
      <c r="AV20" s="99"/>
      <c r="AW20" s="100"/>
      <c r="AX20" s="100"/>
      <c r="AY20" s="100"/>
      <c r="AZ20" s="101"/>
      <c r="BA20" s="99"/>
      <c r="BB20" s="100"/>
      <c r="BC20" s="100"/>
      <c r="BD20" s="100"/>
      <c r="BE20" s="101"/>
      <c r="BF20" s="96"/>
      <c r="BG20" s="97"/>
      <c r="BH20" s="97"/>
      <c r="BI20" s="97"/>
      <c r="BJ20" s="98"/>
      <c r="BK20" s="114">
        <f>IF(W20=Quellen!$C$6,AQ20*((AV20*$AV$5)+(BA20*$BA$5)),(IF(W20=Quellen!$C$7,BF20*$BF$5,0)))</f>
        <v>0</v>
      </c>
      <c r="BL20" s="115"/>
      <c r="BM20" s="115"/>
      <c r="BN20" s="115"/>
      <c r="BO20" s="115"/>
      <c r="BP20" s="115"/>
      <c r="BQ20" s="115"/>
      <c r="BR20" s="115"/>
      <c r="BS20" s="115"/>
      <c r="BT20" s="115"/>
      <c r="BU20" s="116"/>
      <c r="BV20" s="118"/>
      <c r="BW20" s="119"/>
      <c r="BX20" s="119"/>
      <c r="BY20" s="119"/>
      <c r="BZ20" s="120"/>
    </row>
    <row r="21" spans="2:78" ht="22.5" customHeight="1" x14ac:dyDescent="0.3">
      <c r="B21" s="46">
        <v>11</v>
      </c>
      <c r="C21" s="48"/>
      <c r="D21" s="105"/>
      <c r="E21" s="106"/>
      <c r="F21" s="106"/>
      <c r="G21" s="106"/>
      <c r="H21" s="106"/>
      <c r="I21" s="106"/>
      <c r="J21" s="107"/>
      <c r="K21" s="105"/>
      <c r="L21" s="106"/>
      <c r="M21" s="106"/>
      <c r="N21" s="106"/>
      <c r="O21" s="106"/>
      <c r="P21" s="106"/>
      <c r="Q21" s="106"/>
      <c r="R21" s="106"/>
      <c r="S21" s="106"/>
      <c r="T21" s="106"/>
      <c r="U21" s="106"/>
      <c r="V21" s="107"/>
      <c r="W21" s="118"/>
      <c r="X21" s="119"/>
      <c r="Y21" s="119"/>
      <c r="Z21" s="119"/>
      <c r="AA21" s="119"/>
      <c r="AB21" s="119"/>
      <c r="AC21" s="119"/>
      <c r="AD21" s="119"/>
      <c r="AE21" s="119"/>
      <c r="AF21" s="119"/>
      <c r="AG21" s="119"/>
      <c r="AH21" s="119"/>
      <c r="AI21" s="119"/>
      <c r="AJ21" s="119"/>
      <c r="AK21" s="119"/>
      <c r="AL21" s="119"/>
      <c r="AM21" s="120"/>
      <c r="AO21" s="46">
        <v>11</v>
      </c>
      <c r="AP21" s="48"/>
      <c r="AQ21" s="96"/>
      <c r="AR21" s="97"/>
      <c r="AS21" s="97"/>
      <c r="AT21" s="97"/>
      <c r="AU21" s="98"/>
      <c r="AV21" s="99"/>
      <c r="AW21" s="100"/>
      <c r="AX21" s="100"/>
      <c r="AY21" s="100"/>
      <c r="AZ21" s="101"/>
      <c r="BA21" s="99"/>
      <c r="BB21" s="100"/>
      <c r="BC21" s="100"/>
      <c r="BD21" s="100"/>
      <c r="BE21" s="101"/>
      <c r="BF21" s="96"/>
      <c r="BG21" s="97"/>
      <c r="BH21" s="97"/>
      <c r="BI21" s="97"/>
      <c r="BJ21" s="98"/>
      <c r="BK21" s="114">
        <f>IF(W21=Quellen!$C$6,AQ21*((AV21*$AV$5)+(BA21*$BA$5)),(IF(W21=Quellen!$C$7,BF21*$BF$5,0)))</f>
        <v>0</v>
      </c>
      <c r="BL21" s="115"/>
      <c r="BM21" s="115"/>
      <c r="BN21" s="115"/>
      <c r="BO21" s="115"/>
      <c r="BP21" s="115"/>
      <c r="BQ21" s="115"/>
      <c r="BR21" s="115"/>
      <c r="BS21" s="115"/>
      <c r="BT21" s="115"/>
      <c r="BU21" s="116"/>
      <c r="BV21" s="118"/>
      <c r="BW21" s="119"/>
      <c r="BX21" s="119"/>
      <c r="BY21" s="119"/>
      <c r="BZ21" s="120"/>
    </row>
    <row r="22" spans="2:78" ht="22.5" customHeight="1" x14ac:dyDescent="0.3">
      <c r="B22" s="46">
        <v>12</v>
      </c>
      <c r="C22" s="48"/>
      <c r="D22" s="105"/>
      <c r="E22" s="106"/>
      <c r="F22" s="106"/>
      <c r="G22" s="106"/>
      <c r="H22" s="106"/>
      <c r="I22" s="106"/>
      <c r="J22" s="107"/>
      <c r="K22" s="105"/>
      <c r="L22" s="106"/>
      <c r="M22" s="106"/>
      <c r="N22" s="106"/>
      <c r="O22" s="106"/>
      <c r="P22" s="106"/>
      <c r="Q22" s="106"/>
      <c r="R22" s="106"/>
      <c r="S22" s="106"/>
      <c r="T22" s="106"/>
      <c r="U22" s="106"/>
      <c r="V22" s="107"/>
      <c r="W22" s="118"/>
      <c r="X22" s="119"/>
      <c r="Y22" s="119"/>
      <c r="Z22" s="119"/>
      <c r="AA22" s="119"/>
      <c r="AB22" s="119"/>
      <c r="AC22" s="119"/>
      <c r="AD22" s="119"/>
      <c r="AE22" s="119"/>
      <c r="AF22" s="119"/>
      <c r="AG22" s="119"/>
      <c r="AH22" s="119"/>
      <c r="AI22" s="119"/>
      <c r="AJ22" s="119"/>
      <c r="AK22" s="119"/>
      <c r="AL22" s="119"/>
      <c r="AM22" s="120"/>
      <c r="AO22" s="46">
        <v>12</v>
      </c>
      <c r="AP22" s="48"/>
      <c r="AQ22" s="96"/>
      <c r="AR22" s="97"/>
      <c r="AS22" s="97"/>
      <c r="AT22" s="97"/>
      <c r="AU22" s="98"/>
      <c r="AV22" s="99"/>
      <c r="AW22" s="100"/>
      <c r="AX22" s="100"/>
      <c r="AY22" s="100"/>
      <c r="AZ22" s="101"/>
      <c r="BA22" s="99"/>
      <c r="BB22" s="100"/>
      <c r="BC22" s="100"/>
      <c r="BD22" s="100"/>
      <c r="BE22" s="101"/>
      <c r="BF22" s="96"/>
      <c r="BG22" s="97"/>
      <c r="BH22" s="97"/>
      <c r="BI22" s="97"/>
      <c r="BJ22" s="98"/>
      <c r="BK22" s="114">
        <f>IF(W22=Quellen!$C$6,AQ22*((AV22*$AV$5)+(BA22*$BA$5)),(IF(W22=Quellen!$C$7,BF22*$BF$5,0)))</f>
        <v>0</v>
      </c>
      <c r="BL22" s="115"/>
      <c r="BM22" s="115"/>
      <c r="BN22" s="115"/>
      <c r="BO22" s="115"/>
      <c r="BP22" s="115"/>
      <c r="BQ22" s="115"/>
      <c r="BR22" s="115"/>
      <c r="BS22" s="115"/>
      <c r="BT22" s="115"/>
      <c r="BU22" s="116"/>
      <c r="BV22" s="118"/>
      <c r="BW22" s="119"/>
      <c r="BX22" s="119"/>
      <c r="BY22" s="119"/>
      <c r="BZ22" s="120"/>
    </row>
    <row r="23" spans="2:78" ht="22.5" customHeight="1" x14ac:dyDescent="0.3">
      <c r="B23" s="46">
        <v>13</v>
      </c>
      <c r="C23" s="48"/>
      <c r="D23" s="105"/>
      <c r="E23" s="106"/>
      <c r="F23" s="106"/>
      <c r="G23" s="106"/>
      <c r="H23" s="106"/>
      <c r="I23" s="106"/>
      <c r="J23" s="107"/>
      <c r="K23" s="105"/>
      <c r="L23" s="106"/>
      <c r="M23" s="106"/>
      <c r="N23" s="106"/>
      <c r="O23" s="106"/>
      <c r="P23" s="106"/>
      <c r="Q23" s="106"/>
      <c r="R23" s="106"/>
      <c r="S23" s="106"/>
      <c r="T23" s="106"/>
      <c r="U23" s="106"/>
      <c r="V23" s="107"/>
      <c r="W23" s="118"/>
      <c r="X23" s="119"/>
      <c r="Y23" s="119"/>
      <c r="Z23" s="119"/>
      <c r="AA23" s="119"/>
      <c r="AB23" s="119"/>
      <c r="AC23" s="119"/>
      <c r="AD23" s="119"/>
      <c r="AE23" s="119"/>
      <c r="AF23" s="119"/>
      <c r="AG23" s="119"/>
      <c r="AH23" s="119"/>
      <c r="AI23" s="119"/>
      <c r="AJ23" s="119"/>
      <c r="AK23" s="119"/>
      <c r="AL23" s="119"/>
      <c r="AM23" s="120"/>
      <c r="AO23" s="46">
        <v>13</v>
      </c>
      <c r="AP23" s="48"/>
      <c r="AQ23" s="96"/>
      <c r="AR23" s="97"/>
      <c r="AS23" s="97"/>
      <c r="AT23" s="97"/>
      <c r="AU23" s="98"/>
      <c r="AV23" s="99"/>
      <c r="AW23" s="100"/>
      <c r="AX23" s="100"/>
      <c r="AY23" s="100"/>
      <c r="AZ23" s="101"/>
      <c r="BA23" s="99"/>
      <c r="BB23" s="100"/>
      <c r="BC23" s="100"/>
      <c r="BD23" s="100"/>
      <c r="BE23" s="101"/>
      <c r="BF23" s="96"/>
      <c r="BG23" s="97"/>
      <c r="BH23" s="97"/>
      <c r="BI23" s="97"/>
      <c r="BJ23" s="98"/>
      <c r="BK23" s="114">
        <f>IF(W23=Quellen!$C$6,AQ23*((AV23*$AV$5)+(BA23*$BA$5)),(IF(W23=Quellen!$C$7,BF23*$BF$5,0)))</f>
        <v>0</v>
      </c>
      <c r="BL23" s="115"/>
      <c r="BM23" s="115"/>
      <c r="BN23" s="115"/>
      <c r="BO23" s="115"/>
      <c r="BP23" s="115"/>
      <c r="BQ23" s="115"/>
      <c r="BR23" s="115"/>
      <c r="BS23" s="115"/>
      <c r="BT23" s="115"/>
      <c r="BU23" s="116"/>
      <c r="BV23" s="118"/>
      <c r="BW23" s="119"/>
      <c r="BX23" s="119"/>
      <c r="BY23" s="119"/>
      <c r="BZ23" s="120"/>
    </row>
    <row r="24" spans="2:78" ht="22.5" customHeight="1" x14ac:dyDescent="0.3">
      <c r="B24" s="46">
        <v>14</v>
      </c>
      <c r="C24" s="48"/>
      <c r="D24" s="105"/>
      <c r="E24" s="106"/>
      <c r="F24" s="106"/>
      <c r="G24" s="106"/>
      <c r="H24" s="106"/>
      <c r="I24" s="106"/>
      <c r="J24" s="107"/>
      <c r="K24" s="105"/>
      <c r="L24" s="106"/>
      <c r="M24" s="106"/>
      <c r="N24" s="106"/>
      <c r="O24" s="106"/>
      <c r="P24" s="106"/>
      <c r="Q24" s="106"/>
      <c r="R24" s="106"/>
      <c r="S24" s="106"/>
      <c r="T24" s="106"/>
      <c r="U24" s="106"/>
      <c r="V24" s="107"/>
      <c r="W24" s="118"/>
      <c r="X24" s="119"/>
      <c r="Y24" s="119"/>
      <c r="Z24" s="119"/>
      <c r="AA24" s="119"/>
      <c r="AB24" s="119"/>
      <c r="AC24" s="119"/>
      <c r="AD24" s="119"/>
      <c r="AE24" s="119"/>
      <c r="AF24" s="119"/>
      <c r="AG24" s="119"/>
      <c r="AH24" s="119"/>
      <c r="AI24" s="119"/>
      <c r="AJ24" s="119"/>
      <c r="AK24" s="119"/>
      <c r="AL24" s="119"/>
      <c r="AM24" s="120"/>
      <c r="AO24" s="46">
        <v>14</v>
      </c>
      <c r="AP24" s="48"/>
      <c r="AQ24" s="96"/>
      <c r="AR24" s="97"/>
      <c r="AS24" s="97"/>
      <c r="AT24" s="97"/>
      <c r="AU24" s="98"/>
      <c r="AV24" s="99"/>
      <c r="AW24" s="100"/>
      <c r="AX24" s="100"/>
      <c r="AY24" s="100"/>
      <c r="AZ24" s="101"/>
      <c r="BA24" s="99"/>
      <c r="BB24" s="100"/>
      <c r="BC24" s="100"/>
      <c r="BD24" s="100"/>
      <c r="BE24" s="101"/>
      <c r="BF24" s="96"/>
      <c r="BG24" s="97"/>
      <c r="BH24" s="97"/>
      <c r="BI24" s="97"/>
      <c r="BJ24" s="98"/>
      <c r="BK24" s="114">
        <f>IF(W24=Quellen!$C$6,AQ24*((AV24*$AV$5)+(BA24*$BA$5)),(IF(W24=Quellen!$C$7,BF24*$BF$5,0)))</f>
        <v>0</v>
      </c>
      <c r="BL24" s="115"/>
      <c r="BM24" s="115"/>
      <c r="BN24" s="115"/>
      <c r="BO24" s="115"/>
      <c r="BP24" s="115"/>
      <c r="BQ24" s="115"/>
      <c r="BR24" s="115"/>
      <c r="BS24" s="115"/>
      <c r="BT24" s="115"/>
      <c r="BU24" s="116"/>
      <c r="BV24" s="118"/>
      <c r="BW24" s="119"/>
      <c r="BX24" s="119"/>
      <c r="BY24" s="119"/>
      <c r="BZ24" s="120"/>
    </row>
    <row r="25" spans="2:78" ht="22.5" customHeight="1" x14ac:dyDescent="0.3">
      <c r="B25" s="46">
        <v>15</v>
      </c>
      <c r="C25" s="48"/>
      <c r="D25" s="105"/>
      <c r="E25" s="106"/>
      <c r="F25" s="106"/>
      <c r="G25" s="106"/>
      <c r="H25" s="106"/>
      <c r="I25" s="106"/>
      <c r="J25" s="107"/>
      <c r="K25" s="105"/>
      <c r="L25" s="106"/>
      <c r="M25" s="106"/>
      <c r="N25" s="106"/>
      <c r="O25" s="106"/>
      <c r="P25" s="106"/>
      <c r="Q25" s="106"/>
      <c r="R25" s="106"/>
      <c r="S25" s="106"/>
      <c r="T25" s="106"/>
      <c r="U25" s="106"/>
      <c r="V25" s="107"/>
      <c r="W25" s="118"/>
      <c r="X25" s="119"/>
      <c r="Y25" s="119"/>
      <c r="Z25" s="119"/>
      <c r="AA25" s="119"/>
      <c r="AB25" s="119"/>
      <c r="AC25" s="119"/>
      <c r="AD25" s="119"/>
      <c r="AE25" s="119"/>
      <c r="AF25" s="119"/>
      <c r="AG25" s="119"/>
      <c r="AH25" s="119"/>
      <c r="AI25" s="119"/>
      <c r="AJ25" s="119"/>
      <c r="AK25" s="119"/>
      <c r="AL25" s="119"/>
      <c r="AM25" s="120"/>
      <c r="AO25" s="46">
        <v>15</v>
      </c>
      <c r="AP25" s="48"/>
      <c r="AQ25" s="96"/>
      <c r="AR25" s="97"/>
      <c r="AS25" s="97"/>
      <c r="AT25" s="97"/>
      <c r="AU25" s="98"/>
      <c r="AV25" s="99"/>
      <c r="AW25" s="100"/>
      <c r="AX25" s="100"/>
      <c r="AY25" s="100"/>
      <c r="AZ25" s="101"/>
      <c r="BA25" s="99"/>
      <c r="BB25" s="100"/>
      <c r="BC25" s="100"/>
      <c r="BD25" s="100"/>
      <c r="BE25" s="101"/>
      <c r="BF25" s="96"/>
      <c r="BG25" s="97"/>
      <c r="BH25" s="97"/>
      <c r="BI25" s="97"/>
      <c r="BJ25" s="98"/>
      <c r="BK25" s="114">
        <f>IF(W25=Quellen!$C$6,AQ25*((AV25*$AV$5)+(BA25*$BA$5)),(IF(W25=Quellen!$C$7,BF25*$BF$5,0)))</f>
        <v>0</v>
      </c>
      <c r="BL25" s="115"/>
      <c r="BM25" s="115"/>
      <c r="BN25" s="115"/>
      <c r="BO25" s="115"/>
      <c r="BP25" s="115"/>
      <c r="BQ25" s="115"/>
      <c r="BR25" s="115"/>
      <c r="BS25" s="115"/>
      <c r="BT25" s="115"/>
      <c r="BU25" s="116"/>
      <c r="BV25" s="118"/>
      <c r="BW25" s="119"/>
      <c r="BX25" s="119"/>
      <c r="BY25" s="119"/>
      <c r="BZ25" s="120"/>
    </row>
    <row r="26" spans="2:78" ht="22.5" customHeight="1" x14ac:dyDescent="0.3">
      <c r="B26" s="46">
        <v>16</v>
      </c>
      <c r="C26" s="48"/>
      <c r="D26" s="105"/>
      <c r="E26" s="106"/>
      <c r="F26" s="106"/>
      <c r="G26" s="106"/>
      <c r="H26" s="106"/>
      <c r="I26" s="106"/>
      <c r="J26" s="107"/>
      <c r="K26" s="105"/>
      <c r="L26" s="106"/>
      <c r="M26" s="106"/>
      <c r="N26" s="106"/>
      <c r="O26" s="106"/>
      <c r="P26" s="106"/>
      <c r="Q26" s="106"/>
      <c r="R26" s="106"/>
      <c r="S26" s="106"/>
      <c r="T26" s="106"/>
      <c r="U26" s="106"/>
      <c r="V26" s="107"/>
      <c r="W26" s="118"/>
      <c r="X26" s="119"/>
      <c r="Y26" s="119"/>
      <c r="Z26" s="119"/>
      <c r="AA26" s="119"/>
      <c r="AB26" s="119"/>
      <c r="AC26" s="119"/>
      <c r="AD26" s="119"/>
      <c r="AE26" s="119"/>
      <c r="AF26" s="119"/>
      <c r="AG26" s="119"/>
      <c r="AH26" s="119"/>
      <c r="AI26" s="119"/>
      <c r="AJ26" s="119"/>
      <c r="AK26" s="119"/>
      <c r="AL26" s="119"/>
      <c r="AM26" s="120"/>
      <c r="AO26" s="46">
        <v>16</v>
      </c>
      <c r="AP26" s="48"/>
      <c r="AQ26" s="96"/>
      <c r="AR26" s="97"/>
      <c r="AS26" s="97"/>
      <c r="AT26" s="97"/>
      <c r="AU26" s="98"/>
      <c r="AV26" s="99"/>
      <c r="AW26" s="100"/>
      <c r="AX26" s="100"/>
      <c r="AY26" s="100"/>
      <c r="AZ26" s="101"/>
      <c r="BA26" s="99"/>
      <c r="BB26" s="100"/>
      <c r="BC26" s="100"/>
      <c r="BD26" s="100"/>
      <c r="BE26" s="101"/>
      <c r="BF26" s="96"/>
      <c r="BG26" s="97"/>
      <c r="BH26" s="97"/>
      <c r="BI26" s="97"/>
      <c r="BJ26" s="98"/>
      <c r="BK26" s="114">
        <f>IF(W26=Quellen!$C$6,AQ26*((AV26*$AV$5)+(BA26*$BA$5)),(IF(W26=Quellen!$C$7,BF26*$BF$5,0)))</f>
        <v>0</v>
      </c>
      <c r="BL26" s="115"/>
      <c r="BM26" s="115"/>
      <c r="BN26" s="115"/>
      <c r="BO26" s="115"/>
      <c r="BP26" s="115"/>
      <c r="BQ26" s="115"/>
      <c r="BR26" s="115"/>
      <c r="BS26" s="115"/>
      <c r="BT26" s="115"/>
      <c r="BU26" s="116"/>
      <c r="BV26" s="118"/>
      <c r="BW26" s="119"/>
      <c r="BX26" s="119"/>
      <c r="BY26" s="119"/>
      <c r="BZ26" s="120"/>
    </row>
    <row r="27" spans="2:78" ht="22.5" customHeight="1" x14ac:dyDescent="0.3">
      <c r="B27" s="46">
        <v>17</v>
      </c>
      <c r="C27" s="48"/>
      <c r="D27" s="105"/>
      <c r="E27" s="106"/>
      <c r="F27" s="106"/>
      <c r="G27" s="106"/>
      <c r="H27" s="106"/>
      <c r="I27" s="106"/>
      <c r="J27" s="107"/>
      <c r="K27" s="105"/>
      <c r="L27" s="106"/>
      <c r="M27" s="106"/>
      <c r="N27" s="106"/>
      <c r="O27" s="106"/>
      <c r="P27" s="106"/>
      <c r="Q27" s="106"/>
      <c r="R27" s="106"/>
      <c r="S27" s="106"/>
      <c r="T27" s="106"/>
      <c r="U27" s="106"/>
      <c r="V27" s="107"/>
      <c r="W27" s="118"/>
      <c r="X27" s="119"/>
      <c r="Y27" s="119"/>
      <c r="Z27" s="119"/>
      <c r="AA27" s="119"/>
      <c r="AB27" s="119"/>
      <c r="AC27" s="119"/>
      <c r="AD27" s="119"/>
      <c r="AE27" s="119"/>
      <c r="AF27" s="119"/>
      <c r="AG27" s="119"/>
      <c r="AH27" s="119"/>
      <c r="AI27" s="119"/>
      <c r="AJ27" s="119"/>
      <c r="AK27" s="119"/>
      <c r="AL27" s="119"/>
      <c r="AM27" s="120"/>
      <c r="AO27" s="46">
        <v>17</v>
      </c>
      <c r="AP27" s="48"/>
      <c r="AQ27" s="96"/>
      <c r="AR27" s="97"/>
      <c r="AS27" s="97"/>
      <c r="AT27" s="97"/>
      <c r="AU27" s="98"/>
      <c r="AV27" s="99"/>
      <c r="AW27" s="100"/>
      <c r="AX27" s="100"/>
      <c r="AY27" s="100"/>
      <c r="AZ27" s="101"/>
      <c r="BA27" s="99"/>
      <c r="BB27" s="100"/>
      <c r="BC27" s="100"/>
      <c r="BD27" s="100"/>
      <c r="BE27" s="101"/>
      <c r="BF27" s="96"/>
      <c r="BG27" s="97"/>
      <c r="BH27" s="97"/>
      <c r="BI27" s="97"/>
      <c r="BJ27" s="98"/>
      <c r="BK27" s="114">
        <f>IF(W27=Quellen!$C$6,AQ27*((AV27*$AV$5)+(BA27*$BA$5)),(IF(W27=Quellen!$C$7,BF27*$BF$5,0)))</f>
        <v>0</v>
      </c>
      <c r="BL27" s="115"/>
      <c r="BM27" s="115"/>
      <c r="BN27" s="115"/>
      <c r="BO27" s="115"/>
      <c r="BP27" s="115"/>
      <c r="BQ27" s="115"/>
      <c r="BR27" s="115"/>
      <c r="BS27" s="115"/>
      <c r="BT27" s="115"/>
      <c r="BU27" s="116"/>
      <c r="BV27" s="118"/>
      <c r="BW27" s="119"/>
      <c r="BX27" s="119"/>
      <c r="BY27" s="119"/>
      <c r="BZ27" s="120"/>
    </row>
    <row r="28" spans="2:78" ht="22.5" customHeight="1" x14ac:dyDescent="0.3">
      <c r="B28" s="46">
        <v>18</v>
      </c>
      <c r="C28" s="48"/>
      <c r="D28" s="105"/>
      <c r="E28" s="106"/>
      <c r="F28" s="106"/>
      <c r="G28" s="106"/>
      <c r="H28" s="106"/>
      <c r="I28" s="106"/>
      <c r="J28" s="107"/>
      <c r="K28" s="105"/>
      <c r="L28" s="106"/>
      <c r="M28" s="106"/>
      <c r="N28" s="106"/>
      <c r="O28" s="106"/>
      <c r="P28" s="106"/>
      <c r="Q28" s="106"/>
      <c r="R28" s="106"/>
      <c r="S28" s="106"/>
      <c r="T28" s="106"/>
      <c r="U28" s="106"/>
      <c r="V28" s="107"/>
      <c r="W28" s="118"/>
      <c r="X28" s="119"/>
      <c r="Y28" s="119"/>
      <c r="Z28" s="119"/>
      <c r="AA28" s="119"/>
      <c r="AB28" s="119"/>
      <c r="AC28" s="119"/>
      <c r="AD28" s="119"/>
      <c r="AE28" s="119"/>
      <c r="AF28" s="119"/>
      <c r="AG28" s="119"/>
      <c r="AH28" s="119"/>
      <c r="AI28" s="119"/>
      <c r="AJ28" s="119"/>
      <c r="AK28" s="119"/>
      <c r="AL28" s="119"/>
      <c r="AM28" s="120"/>
      <c r="AO28" s="46">
        <v>18</v>
      </c>
      <c r="AP28" s="48"/>
      <c r="AQ28" s="96"/>
      <c r="AR28" s="97"/>
      <c r="AS28" s="97"/>
      <c r="AT28" s="97"/>
      <c r="AU28" s="98"/>
      <c r="AV28" s="99"/>
      <c r="AW28" s="100"/>
      <c r="AX28" s="100"/>
      <c r="AY28" s="100"/>
      <c r="AZ28" s="101"/>
      <c r="BA28" s="99"/>
      <c r="BB28" s="100"/>
      <c r="BC28" s="100"/>
      <c r="BD28" s="100"/>
      <c r="BE28" s="101"/>
      <c r="BF28" s="96"/>
      <c r="BG28" s="97"/>
      <c r="BH28" s="97"/>
      <c r="BI28" s="97"/>
      <c r="BJ28" s="98"/>
      <c r="BK28" s="114">
        <f>IF(W28=Quellen!$C$6,AQ28*((AV28*$AV$5)+(BA28*$BA$5)),(IF(W28=Quellen!$C$7,BF28*$BF$5,0)))</f>
        <v>0</v>
      </c>
      <c r="BL28" s="115"/>
      <c r="BM28" s="115"/>
      <c r="BN28" s="115"/>
      <c r="BO28" s="115"/>
      <c r="BP28" s="115"/>
      <c r="BQ28" s="115"/>
      <c r="BR28" s="115"/>
      <c r="BS28" s="115"/>
      <c r="BT28" s="115"/>
      <c r="BU28" s="116"/>
      <c r="BV28" s="118"/>
      <c r="BW28" s="119"/>
      <c r="BX28" s="119"/>
      <c r="BY28" s="119"/>
      <c r="BZ28" s="120"/>
    </row>
    <row r="29" spans="2:78" ht="22.5" customHeight="1" x14ac:dyDescent="0.3">
      <c r="B29" s="46">
        <v>19</v>
      </c>
      <c r="C29" s="48"/>
      <c r="D29" s="105"/>
      <c r="E29" s="106"/>
      <c r="F29" s="106"/>
      <c r="G29" s="106"/>
      <c r="H29" s="106"/>
      <c r="I29" s="106"/>
      <c r="J29" s="107"/>
      <c r="K29" s="105"/>
      <c r="L29" s="106"/>
      <c r="M29" s="106"/>
      <c r="N29" s="106"/>
      <c r="O29" s="106"/>
      <c r="P29" s="106"/>
      <c r="Q29" s="106"/>
      <c r="R29" s="106"/>
      <c r="S29" s="106"/>
      <c r="T29" s="106"/>
      <c r="U29" s="106"/>
      <c r="V29" s="107"/>
      <c r="W29" s="118"/>
      <c r="X29" s="119"/>
      <c r="Y29" s="119"/>
      <c r="Z29" s="119"/>
      <c r="AA29" s="119"/>
      <c r="AB29" s="119"/>
      <c r="AC29" s="119"/>
      <c r="AD29" s="119"/>
      <c r="AE29" s="119"/>
      <c r="AF29" s="119"/>
      <c r="AG29" s="119"/>
      <c r="AH29" s="119"/>
      <c r="AI29" s="119"/>
      <c r="AJ29" s="119"/>
      <c r="AK29" s="119"/>
      <c r="AL29" s="119"/>
      <c r="AM29" s="120"/>
      <c r="AO29" s="46">
        <v>19</v>
      </c>
      <c r="AP29" s="48"/>
      <c r="AQ29" s="96"/>
      <c r="AR29" s="97"/>
      <c r="AS29" s="97"/>
      <c r="AT29" s="97"/>
      <c r="AU29" s="98"/>
      <c r="AV29" s="99"/>
      <c r="AW29" s="100"/>
      <c r="AX29" s="100"/>
      <c r="AY29" s="100"/>
      <c r="AZ29" s="101"/>
      <c r="BA29" s="99"/>
      <c r="BB29" s="100"/>
      <c r="BC29" s="100"/>
      <c r="BD29" s="100"/>
      <c r="BE29" s="101"/>
      <c r="BF29" s="96"/>
      <c r="BG29" s="97"/>
      <c r="BH29" s="97"/>
      <c r="BI29" s="97"/>
      <c r="BJ29" s="98"/>
      <c r="BK29" s="114">
        <f>IF(W29=Quellen!$C$6,AQ29*((AV29*$AV$5)+(BA29*$BA$5)),(IF(W29=Quellen!$C$7,BF29*$BF$5,0)))</f>
        <v>0</v>
      </c>
      <c r="BL29" s="115"/>
      <c r="BM29" s="115"/>
      <c r="BN29" s="115"/>
      <c r="BO29" s="115"/>
      <c r="BP29" s="115"/>
      <c r="BQ29" s="115"/>
      <c r="BR29" s="115"/>
      <c r="BS29" s="115"/>
      <c r="BT29" s="115"/>
      <c r="BU29" s="116"/>
      <c r="BV29" s="118"/>
      <c r="BW29" s="119"/>
      <c r="BX29" s="119"/>
      <c r="BY29" s="119"/>
      <c r="BZ29" s="120"/>
    </row>
    <row r="30" spans="2:78" ht="22.5" customHeight="1" x14ac:dyDescent="0.3">
      <c r="B30" s="46">
        <v>20</v>
      </c>
      <c r="C30" s="48"/>
      <c r="D30" s="105"/>
      <c r="E30" s="106"/>
      <c r="F30" s="106"/>
      <c r="G30" s="106"/>
      <c r="H30" s="106"/>
      <c r="I30" s="106"/>
      <c r="J30" s="107"/>
      <c r="K30" s="105"/>
      <c r="L30" s="106"/>
      <c r="M30" s="106"/>
      <c r="N30" s="106"/>
      <c r="O30" s="106"/>
      <c r="P30" s="106"/>
      <c r="Q30" s="106"/>
      <c r="R30" s="106"/>
      <c r="S30" s="106"/>
      <c r="T30" s="106"/>
      <c r="U30" s="106"/>
      <c r="V30" s="107"/>
      <c r="W30" s="118"/>
      <c r="X30" s="119"/>
      <c r="Y30" s="119"/>
      <c r="Z30" s="119"/>
      <c r="AA30" s="119"/>
      <c r="AB30" s="119"/>
      <c r="AC30" s="119"/>
      <c r="AD30" s="119"/>
      <c r="AE30" s="119"/>
      <c r="AF30" s="119"/>
      <c r="AG30" s="119"/>
      <c r="AH30" s="119"/>
      <c r="AI30" s="119"/>
      <c r="AJ30" s="119"/>
      <c r="AK30" s="119"/>
      <c r="AL30" s="119"/>
      <c r="AM30" s="120"/>
      <c r="AO30" s="46">
        <v>20</v>
      </c>
      <c r="AP30" s="48"/>
      <c r="AQ30" s="96"/>
      <c r="AR30" s="97"/>
      <c r="AS30" s="97"/>
      <c r="AT30" s="97"/>
      <c r="AU30" s="98"/>
      <c r="AV30" s="99"/>
      <c r="AW30" s="100"/>
      <c r="AX30" s="100"/>
      <c r="AY30" s="100"/>
      <c r="AZ30" s="101"/>
      <c r="BA30" s="99"/>
      <c r="BB30" s="100"/>
      <c r="BC30" s="100"/>
      <c r="BD30" s="100"/>
      <c r="BE30" s="101"/>
      <c r="BF30" s="96"/>
      <c r="BG30" s="97"/>
      <c r="BH30" s="97"/>
      <c r="BI30" s="97"/>
      <c r="BJ30" s="98"/>
      <c r="BK30" s="114">
        <f>IF(W30=Quellen!$C$6,AQ30*((AV30*$AV$5)+(BA30*$BA$5)),(IF(W30=Quellen!$C$7,BF30*$BF$5,0)))</f>
        <v>0</v>
      </c>
      <c r="BL30" s="115"/>
      <c r="BM30" s="115"/>
      <c r="BN30" s="115"/>
      <c r="BO30" s="115"/>
      <c r="BP30" s="115"/>
      <c r="BQ30" s="115"/>
      <c r="BR30" s="115"/>
      <c r="BS30" s="115"/>
      <c r="BT30" s="115"/>
      <c r="BU30" s="116"/>
      <c r="BV30" s="118"/>
      <c r="BW30" s="119"/>
      <c r="BX30" s="119"/>
      <c r="BY30" s="119"/>
      <c r="BZ30" s="120"/>
    </row>
    <row r="31" spans="2:78" ht="22.5" customHeight="1" x14ac:dyDescent="0.3">
      <c r="B31" s="46">
        <v>21</v>
      </c>
      <c r="C31" s="48"/>
      <c r="D31" s="105"/>
      <c r="E31" s="106"/>
      <c r="F31" s="106"/>
      <c r="G31" s="106"/>
      <c r="H31" s="106"/>
      <c r="I31" s="106"/>
      <c r="J31" s="107"/>
      <c r="K31" s="105"/>
      <c r="L31" s="106"/>
      <c r="M31" s="106"/>
      <c r="N31" s="106"/>
      <c r="O31" s="106"/>
      <c r="P31" s="106"/>
      <c r="Q31" s="106"/>
      <c r="R31" s="106"/>
      <c r="S31" s="106"/>
      <c r="T31" s="106"/>
      <c r="U31" s="106"/>
      <c r="V31" s="107"/>
      <c r="W31" s="118"/>
      <c r="X31" s="119"/>
      <c r="Y31" s="119"/>
      <c r="Z31" s="119"/>
      <c r="AA31" s="119"/>
      <c r="AB31" s="119"/>
      <c r="AC31" s="119"/>
      <c r="AD31" s="119"/>
      <c r="AE31" s="119"/>
      <c r="AF31" s="119"/>
      <c r="AG31" s="119"/>
      <c r="AH31" s="119"/>
      <c r="AI31" s="119"/>
      <c r="AJ31" s="119"/>
      <c r="AK31" s="119"/>
      <c r="AL31" s="119"/>
      <c r="AM31" s="120"/>
      <c r="AO31" s="46">
        <v>21</v>
      </c>
      <c r="AP31" s="48"/>
      <c r="AQ31" s="96"/>
      <c r="AR31" s="97"/>
      <c r="AS31" s="97"/>
      <c r="AT31" s="97"/>
      <c r="AU31" s="98"/>
      <c r="AV31" s="99"/>
      <c r="AW31" s="100"/>
      <c r="AX31" s="100"/>
      <c r="AY31" s="100"/>
      <c r="AZ31" s="101"/>
      <c r="BA31" s="99"/>
      <c r="BB31" s="100"/>
      <c r="BC31" s="100"/>
      <c r="BD31" s="100"/>
      <c r="BE31" s="101"/>
      <c r="BF31" s="96"/>
      <c r="BG31" s="97"/>
      <c r="BH31" s="97"/>
      <c r="BI31" s="97"/>
      <c r="BJ31" s="98"/>
      <c r="BK31" s="114">
        <f>IF(W31=Quellen!$C$6,AQ31*((AV31*$AV$5)+(BA31*$BA$5)),(IF(W31=Quellen!$C$7,BF31*$BF$5,0)))</f>
        <v>0</v>
      </c>
      <c r="BL31" s="115"/>
      <c r="BM31" s="115"/>
      <c r="BN31" s="115"/>
      <c r="BO31" s="115"/>
      <c r="BP31" s="115"/>
      <c r="BQ31" s="115"/>
      <c r="BR31" s="115"/>
      <c r="BS31" s="115"/>
      <c r="BT31" s="115"/>
      <c r="BU31" s="116"/>
      <c r="BV31" s="118"/>
      <c r="BW31" s="119"/>
      <c r="BX31" s="119"/>
      <c r="BY31" s="119"/>
      <c r="BZ31" s="120"/>
    </row>
    <row r="32" spans="2:78" ht="22.5" customHeight="1" x14ac:dyDescent="0.3">
      <c r="B32" s="46">
        <v>22</v>
      </c>
      <c r="C32" s="48"/>
      <c r="D32" s="105"/>
      <c r="E32" s="106"/>
      <c r="F32" s="106"/>
      <c r="G32" s="106"/>
      <c r="H32" s="106"/>
      <c r="I32" s="106"/>
      <c r="J32" s="107"/>
      <c r="K32" s="105"/>
      <c r="L32" s="106"/>
      <c r="M32" s="106"/>
      <c r="N32" s="106"/>
      <c r="O32" s="106"/>
      <c r="P32" s="106"/>
      <c r="Q32" s="106"/>
      <c r="R32" s="106"/>
      <c r="S32" s="106"/>
      <c r="T32" s="106"/>
      <c r="U32" s="106"/>
      <c r="V32" s="107"/>
      <c r="W32" s="118"/>
      <c r="X32" s="119"/>
      <c r="Y32" s="119"/>
      <c r="Z32" s="119"/>
      <c r="AA32" s="119"/>
      <c r="AB32" s="119"/>
      <c r="AC32" s="119"/>
      <c r="AD32" s="119"/>
      <c r="AE32" s="119"/>
      <c r="AF32" s="119"/>
      <c r="AG32" s="119"/>
      <c r="AH32" s="119"/>
      <c r="AI32" s="119"/>
      <c r="AJ32" s="119"/>
      <c r="AK32" s="119"/>
      <c r="AL32" s="119"/>
      <c r="AM32" s="120"/>
      <c r="AO32" s="46">
        <v>22</v>
      </c>
      <c r="AP32" s="48"/>
      <c r="AQ32" s="96"/>
      <c r="AR32" s="97"/>
      <c r="AS32" s="97"/>
      <c r="AT32" s="97"/>
      <c r="AU32" s="98"/>
      <c r="AV32" s="99"/>
      <c r="AW32" s="100"/>
      <c r="AX32" s="100"/>
      <c r="AY32" s="100"/>
      <c r="AZ32" s="101"/>
      <c r="BA32" s="99"/>
      <c r="BB32" s="100"/>
      <c r="BC32" s="100"/>
      <c r="BD32" s="100"/>
      <c r="BE32" s="101"/>
      <c r="BF32" s="96"/>
      <c r="BG32" s="97"/>
      <c r="BH32" s="97"/>
      <c r="BI32" s="97"/>
      <c r="BJ32" s="98"/>
      <c r="BK32" s="114">
        <f>IF(W32=Quellen!$C$6,AQ32*((AV32*$AV$5)+(BA32*$BA$5)),(IF(W32=Quellen!$C$7,BF32*$BF$5,0)))</f>
        <v>0</v>
      </c>
      <c r="BL32" s="115"/>
      <c r="BM32" s="115"/>
      <c r="BN32" s="115"/>
      <c r="BO32" s="115"/>
      <c r="BP32" s="115"/>
      <c r="BQ32" s="115"/>
      <c r="BR32" s="115"/>
      <c r="BS32" s="115"/>
      <c r="BT32" s="115"/>
      <c r="BU32" s="116"/>
      <c r="BV32" s="118"/>
      <c r="BW32" s="119"/>
      <c r="BX32" s="119"/>
      <c r="BY32" s="119"/>
      <c r="BZ32" s="120"/>
    </row>
    <row r="33" spans="1:79" ht="22.5" customHeight="1" x14ac:dyDescent="0.3">
      <c r="B33" s="46">
        <v>23</v>
      </c>
      <c r="C33" s="48"/>
      <c r="D33" s="105"/>
      <c r="E33" s="106"/>
      <c r="F33" s="106"/>
      <c r="G33" s="106"/>
      <c r="H33" s="106"/>
      <c r="I33" s="106"/>
      <c r="J33" s="107"/>
      <c r="K33" s="105"/>
      <c r="L33" s="106"/>
      <c r="M33" s="106"/>
      <c r="N33" s="106"/>
      <c r="O33" s="106"/>
      <c r="P33" s="106"/>
      <c r="Q33" s="106"/>
      <c r="R33" s="106"/>
      <c r="S33" s="106"/>
      <c r="T33" s="106"/>
      <c r="U33" s="106"/>
      <c r="V33" s="107"/>
      <c r="W33" s="118"/>
      <c r="X33" s="119"/>
      <c r="Y33" s="119"/>
      <c r="Z33" s="119"/>
      <c r="AA33" s="119"/>
      <c r="AB33" s="119"/>
      <c r="AC33" s="119"/>
      <c r="AD33" s="119"/>
      <c r="AE33" s="119"/>
      <c r="AF33" s="119"/>
      <c r="AG33" s="119"/>
      <c r="AH33" s="119"/>
      <c r="AI33" s="119"/>
      <c r="AJ33" s="119"/>
      <c r="AK33" s="119"/>
      <c r="AL33" s="119"/>
      <c r="AM33" s="120"/>
      <c r="AO33" s="46">
        <v>23</v>
      </c>
      <c r="AP33" s="48"/>
      <c r="AQ33" s="96"/>
      <c r="AR33" s="97"/>
      <c r="AS33" s="97"/>
      <c r="AT33" s="97"/>
      <c r="AU33" s="98"/>
      <c r="AV33" s="99"/>
      <c r="AW33" s="100"/>
      <c r="AX33" s="100"/>
      <c r="AY33" s="100"/>
      <c r="AZ33" s="101"/>
      <c r="BA33" s="99"/>
      <c r="BB33" s="100"/>
      <c r="BC33" s="100"/>
      <c r="BD33" s="100"/>
      <c r="BE33" s="101"/>
      <c r="BF33" s="96"/>
      <c r="BG33" s="97"/>
      <c r="BH33" s="97"/>
      <c r="BI33" s="97"/>
      <c r="BJ33" s="98"/>
      <c r="BK33" s="114">
        <f>IF(W33=Quellen!$C$6,AQ33*((AV33*$AV$5)+(BA33*$BA$5)),(IF(W33=Quellen!$C$7,BF33*$BF$5,0)))</f>
        <v>0</v>
      </c>
      <c r="BL33" s="115"/>
      <c r="BM33" s="115"/>
      <c r="BN33" s="115"/>
      <c r="BO33" s="115"/>
      <c r="BP33" s="115"/>
      <c r="BQ33" s="115"/>
      <c r="BR33" s="115"/>
      <c r="BS33" s="115"/>
      <c r="BT33" s="115"/>
      <c r="BU33" s="116"/>
      <c r="BV33" s="118"/>
      <c r="BW33" s="119"/>
      <c r="BX33" s="119"/>
      <c r="BY33" s="119"/>
      <c r="BZ33" s="120"/>
    </row>
    <row r="34" spans="1:79" ht="22.5" customHeight="1" x14ac:dyDescent="0.3">
      <c r="B34" s="46">
        <v>24</v>
      </c>
      <c r="C34" s="48"/>
      <c r="D34" s="105"/>
      <c r="E34" s="106"/>
      <c r="F34" s="106"/>
      <c r="G34" s="106"/>
      <c r="H34" s="106"/>
      <c r="I34" s="106"/>
      <c r="J34" s="107"/>
      <c r="K34" s="105"/>
      <c r="L34" s="106"/>
      <c r="M34" s="106"/>
      <c r="N34" s="106"/>
      <c r="O34" s="106"/>
      <c r="P34" s="106"/>
      <c r="Q34" s="106"/>
      <c r="R34" s="106"/>
      <c r="S34" s="106"/>
      <c r="T34" s="106"/>
      <c r="U34" s="106"/>
      <c r="V34" s="107"/>
      <c r="W34" s="118"/>
      <c r="X34" s="119"/>
      <c r="Y34" s="119"/>
      <c r="Z34" s="119"/>
      <c r="AA34" s="119"/>
      <c r="AB34" s="119"/>
      <c r="AC34" s="119"/>
      <c r="AD34" s="119"/>
      <c r="AE34" s="119"/>
      <c r="AF34" s="119"/>
      <c r="AG34" s="119"/>
      <c r="AH34" s="119"/>
      <c r="AI34" s="119"/>
      <c r="AJ34" s="119"/>
      <c r="AK34" s="119"/>
      <c r="AL34" s="119"/>
      <c r="AM34" s="120"/>
      <c r="AO34" s="46">
        <v>24</v>
      </c>
      <c r="AP34" s="48"/>
      <c r="AQ34" s="96"/>
      <c r="AR34" s="97"/>
      <c r="AS34" s="97"/>
      <c r="AT34" s="97"/>
      <c r="AU34" s="98"/>
      <c r="AV34" s="99"/>
      <c r="AW34" s="100"/>
      <c r="AX34" s="100"/>
      <c r="AY34" s="100"/>
      <c r="AZ34" s="101"/>
      <c r="BA34" s="99"/>
      <c r="BB34" s="100"/>
      <c r="BC34" s="100"/>
      <c r="BD34" s="100"/>
      <c r="BE34" s="101"/>
      <c r="BF34" s="96"/>
      <c r="BG34" s="97"/>
      <c r="BH34" s="97"/>
      <c r="BI34" s="97"/>
      <c r="BJ34" s="98"/>
      <c r="BK34" s="114">
        <f>IF(W34=Quellen!$C$6,AQ34*((AV34*$AV$5)+(BA34*$BA$5)),(IF(W34=Quellen!$C$7,BF34*$BF$5,0)))</f>
        <v>0</v>
      </c>
      <c r="BL34" s="115"/>
      <c r="BM34" s="115"/>
      <c r="BN34" s="115"/>
      <c r="BO34" s="115"/>
      <c r="BP34" s="115"/>
      <c r="BQ34" s="115"/>
      <c r="BR34" s="115"/>
      <c r="BS34" s="115"/>
      <c r="BT34" s="115"/>
      <c r="BU34" s="116"/>
      <c r="BV34" s="118"/>
      <c r="BW34" s="119"/>
      <c r="BX34" s="119"/>
      <c r="BY34" s="119"/>
      <c r="BZ34" s="120"/>
    </row>
    <row r="35" spans="1:79" ht="22.5" customHeight="1" x14ac:dyDescent="0.3">
      <c r="B35" s="46">
        <v>25</v>
      </c>
      <c r="C35" s="48"/>
      <c r="D35" s="105"/>
      <c r="E35" s="106"/>
      <c r="F35" s="106"/>
      <c r="G35" s="106"/>
      <c r="H35" s="106"/>
      <c r="I35" s="106"/>
      <c r="J35" s="107"/>
      <c r="K35" s="105"/>
      <c r="L35" s="106"/>
      <c r="M35" s="106"/>
      <c r="N35" s="106"/>
      <c r="O35" s="106"/>
      <c r="P35" s="106"/>
      <c r="Q35" s="106"/>
      <c r="R35" s="106"/>
      <c r="S35" s="106"/>
      <c r="T35" s="106"/>
      <c r="U35" s="106"/>
      <c r="V35" s="107"/>
      <c r="W35" s="118"/>
      <c r="X35" s="119"/>
      <c r="Y35" s="119"/>
      <c r="Z35" s="119"/>
      <c r="AA35" s="119"/>
      <c r="AB35" s="119"/>
      <c r="AC35" s="119"/>
      <c r="AD35" s="119"/>
      <c r="AE35" s="119"/>
      <c r="AF35" s="119"/>
      <c r="AG35" s="119"/>
      <c r="AH35" s="119"/>
      <c r="AI35" s="119"/>
      <c r="AJ35" s="119"/>
      <c r="AK35" s="119"/>
      <c r="AL35" s="119"/>
      <c r="AM35" s="120"/>
      <c r="AO35" s="46">
        <v>25</v>
      </c>
      <c r="AP35" s="48"/>
      <c r="AQ35" s="96"/>
      <c r="AR35" s="97"/>
      <c r="AS35" s="97"/>
      <c r="AT35" s="97"/>
      <c r="AU35" s="98"/>
      <c r="AV35" s="99"/>
      <c r="AW35" s="100"/>
      <c r="AX35" s="100"/>
      <c r="AY35" s="100"/>
      <c r="AZ35" s="101"/>
      <c r="BA35" s="99"/>
      <c r="BB35" s="100"/>
      <c r="BC35" s="100"/>
      <c r="BD35" s="100"/>
      <c r="BE35" s="101"/>
      <c r="BF35" s="96"/>
      <c r="BG35" s="97"/>
      <c r="BH35" s="97"/>
      <c r="BI35" s="97"/>
      <c r="BJ35" s="98"/>
      <c r="BK35" s="114">
        <f>IF(W35=Quellen!$C$6,AQ35*((AV35*$AV$5)+(BA35*$BA$5)),(IF(W35=Quellen!$C$7,BF35*$BF$5,0)))</f>
        <v>0</v>
      </c>
      <c r="BL35" s="115"/>
      <c r="BM35" s="115"/>
      <c r="BN35" s="115"/>
      <c r="BO35" s="115"/>
      <c r="BP35" s="115"/>
      <c r="BQ35" s="115"/>
      <c r="BR35" s="115"/>
      <c r="BS35" s="115"/>
      <c r="BT35" s="115"/>
      <c r="BU35" s="116"/>
      <c r="BV35" s="118"/>
      <c r="BW35" s="119"/>
      <c r="BX35" s="119"/>
      <c r="BY35" s="119"/>
      <c r="BZ35" s="120"/>
    </row>
    <row r="36" spans="1:79" customFormat="1" ht="22.5" customHeight="1" x14ac:dyDescent="0.3">
      <c r="A36" s="8"/>
      <c r="B36" s="171" t="s">
        <v>56</v>
      </c>
      <c r="C36" s="63"/>
      <c r="D36" s="172" t="s">
        <v>16</v>
      </c>
      <c r="E36" s="173"/>
      <c r="F36" s="173"/>
      <c r="G36" s="173"/>
      <c r="H36" s="173"/>
      <c r="I36" s="173"/>
      <c r="J36" s="173"/>
      <c r="K36" s="173"/>
      <c r="L36" s="173"/>
      <c r="M36" s="173"/>
      <c r="N36" s="173"/>
      <c r="O36" s="173"/>
      <c r="P36" s="173"/>
      <c r="Q36" s="173"/>
      <c r="R36" s="20"/>
      <c r="S36" s="20"/>
      <c r="T36" s="20"/>
      <c r="U36" s="20"/>
      <c r="V36" s="20"/>
      <c r="W36" s="20"/>
      <c r="X36" s="20"/>
      <c r="Y36" s="20"/>
      <c r="Z36" s="20"/>
      <c r="AA36" s="20"/>
      <c r="AB36" s="20"/>
      <c r="AC36" s="20"/>
      <c r="AD36" s="20"/>
      <c r="AE36" s="20"/>
      <c r="AF36" s="20"/>
      <c r="AG36" s="20"/>
      <c r="AH36" s="20"/>
      <c r="AI36" s="20"/>
      <c r="AJ36" s="20"/>
      <c r="AK36" s="20"/>
      <c r="AL36" s="20"/>
      <c r="AM36" s="20"/>
      <c r="AN36" s="8"/>
      <c r="AO36" s="20"/>
      <c r="AP36" s="20"/>
      <c r="AQ36" s="20"/>
      <c r="AR36" s="20"/>
      <c r="AS36" s="20"/>
      <c r="AT36" s="20"/>
      <c r="AU36" s="20"/>
      <c r="AV36" s="20"/>
      <c r="AW36" s="20"/>
      <c r="AX36" s="20"/>
      <c r="AY36" s="20"/>
      <c r="AZ36" s="20"/>
      <c r="BA36" s="20"/>
      <c r="BB36" s="20"/>
      <c r="BC36" s="20"/>
      <c r="BD36" s="20"/>
      <c r="BE36" s="20"/>
      <c r="BF36" s="20"/>
      <c r="BG36" s="20"/>
      <c r="BH36" s="20"/>
      <c r="BI36" s="20"/>
      <c r="BJ36" s="20"/>
      <c r="BK36" s="115">
        <f>SUM(BK11:BU35)</f>
        <v>0</v>
      </c>
      <c r="BL36" s="115"/>
      <c r="BM36" s="115"/>
      <c r="BN36" s="115"/>
      <c r="BO36" s="115"/>
      <c r="BP36" s="115"/>
      <c r="BQ36" s="115"/>
      <c r="BR36" s="115"/>
      <c r="BS36" s="115"/>
      <c r="BT36" s="115"/>
      <c r="BU36" s="116"/>
      <c r="BV36" s="136"/>
      <c r="BW36" s="136"/>
      <c r="BX36" s="136"/>
      <c r="BY36" s="136"/>
      <c r="BZ36" s="136"/>
      <c r="CA36" s="3"/>
    </row>
    <row r="37" spans="1:79" customFormat="1" ht="15" customHeight="1" x14ac:dyDescent="0.3">
      <c r="A37" s="8"/>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8"/>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row>
    <row r="38" spans="1:79" customFormat="1" ht="26.25" customHeight="1" x14ac:dyDescent="0.3">
      <c r="A38" s="8" t="s">
        <v>136</v>
      </c>
      <c r="B38" s="60" t="s">
        <v>180</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117"/>
      <c r="AN38" s="8" t="s">
        <v>139</v>
      </c>
      <c r="AO38" s="54" t="s">
        <v>23</v>
      </c>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3"/>
    </row>
    <row r="39" spans="1:79" customFormat="1" ht="26.25" customHeight="1" x14ac:dyDescent="0.3">
      <c r="A39" s="8"/>
      <c r="B39" s="168" t="s">
        <v>115</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11">
        <f>BK36</f>
        <v>0</v>
      </c>
      <c r="AE39" s="112"/>
      <c r="AF39" s="112"/>
      <c r="AG39" s="112"/>
      <c r="AH39" s="112"/>
      <c r="AI39" s="112"/>
      <c r="AJ39" s="112"/>
      <c r="AK39" s="112"/>
      <c r="AL39" s="112"/>
      <c r="AM39" s="113"/>
      <c r="AN39" s="8"/>
      <c r="AO39" s="46" t="s">
        <v>63</v>
      </c>
      <c r="AP39" s="48"/>
      <c r="AQ39" s="46" t="s">
        <v>64</v>
      </c>
      <c r="AR39" s="47"/>
      <c r="AS39" s="47"/>
      <c r="AT39" s="47"/>
      <c r="AU39" s="47"/>
      <c r="AV39" s="47"/>
      <c r="AW39" s="47"/>
      <c r="AX39" s="47"/>
      <c r="AY39" s="48"/>
      <c r="AZ39" s="46" t="s">
        <v>65</v>
      </c>
      <c r="BA39" s="47"/>
      <c r="BB39" s="47"/>
      <c r="BC39" s="47"/>
      <c r="BD39" s="47"/>
      <c r="BE39" s="47"/>
      <c r="BF39" s="47"/>
      <c r="BG39" s="47"/>
      <c r="BH39" s="47"/>
      <c r="BI39" s="47"/>
      <c r="BJ39" s="47"/>
      <c r="BK39" s="47"/>
      <c r="BL39" s="47"/>
      <c r="BM39" s="47"/>
      <c r="BN39" s="47"/>
      <c r="BO39" s="47"/>
      <c r="BP39" s="47"/>
      <c r="BQ39" s="47"/>
      <c r="BR39" s="47"/>
      <c r="BS39" s="48"/>
      <c r="BT39" s="46" t="s">
        <v>66</v>
      </c>
      <c r="BU39" s="47"/>
      <c r="BV39" s="47"/>
      <c r="BW39" s="47"/>
      <c r="BX39" s="47"/>
      <c r="BY39" s="47"/>
      <c r="BZ39" s="48"/>
      <c r="CA39" s="3"/>
    </row>
    <row r="40" spans="1:79" customFormat="1" ht="26.25" customHeight="1" x14ac:dyDescent="0.3">
      <c r="A40" s="8"/>
      <c r="B40" s="143" t="s">
        <v>116</v>
      </c>
      <c r="C40" s="170"/>
      <c r="D40" s="170"/>
      <c r="E40" s="170"/>
      <c r="F40" s="170"/>
      <c r="G40" s="170"/>
      <c r="H40" s="170"/>
      <c r="I40" s="170"/>
      <c r="J40" s="170"/>
      <c r="K40" s="170"/>
      <c r="L40" s="170"/>
      <c r="M40" s="170"/>
      <c r="N40" s="170"/>
      <c r="O40" s="170"/>
      <c r="P40" s="170"/>
      <c r="Q40" s="170"/>
      <c r="R40" s="21" t="s">
        <v>90</v>
      </c>
      <c r="S40" s="174">
        <v>0.4</v>
      </c>
      <c r="T40" s="175"/>
      <c r="U40" s="170" t="s">
        <v>89</v>
      </c>
      <c r="V40" s="170"/>
      <c r="W40" s="170"/>
      <c r="X40" s="170"/>
      <c r="Y40" s="170"/>
      <c r="Z40" s="170"/>
      <c r="AA40" s="170"/>
      <c r="AB40" s="170"/>
      <c r="AC40" s="176"/>
      <c r="AD40" s="114">
        <f>AD39*S40</f>
        <v>0</v>
      </c>
      <c r="AE40" s="115"/>
      <c r="AF40" s="115"/>
      <c r="AG40" s="115"/>
      <c r="AH40" s="115"/>
      <c r="AI40" s="115"/>
      <c r="AJ40" s="115"/>
      <c r="AK40" s="115"/>
      <c r="AL40" s="115"/>
      <c r="AM40" s="116"/>
      <c r="AN40" s="8"/>
      <c r="AO40" s="46">
        <v>1</v>
      </c>
      <c r="AP40" s="48"/>
      <c r="AQ40" s="133"/>
      <c r="AR40" s="134"/>
      <c r="AS40" s="134"/>
      <c r="AT40" s="134"/>
      <c r="AU40" s="134"/>
      <c r="AV40" s="134"/>
      <c r="AW40" s="134"/>
      <c r="AX40" s="134"/>
      <c r="AY40" s="135"/>
      <c r="AZ40" s="185"/>
      <c r="BA40" s="186"/>
      <c r="BB40" s="186"/>
      <c r="BC40" s="186"/>
      <c r="BD40" s="186"/>
      <c r="BE40" s="186"/>
      <c r="BF40" s="186"/>
      <c r="BG40" s="186"/>
      <c r="BH40" s="186"/>
      <c r="BI40" s="186"/>
      <c r="BJ40" s="186"/>
      <c r="BK40" s="186"/>
      <c r="BL40" s="186"/>
      <c r="BM40" s="186"/>
      <c r="BN40" s="186"/>
      <c r="BO40" s="186"/>
      <c r="BP40" s="186"/>
      <c r="BQ40" s="186"/>
      <c r="BR40" s="186"/>
      <c r="BS40" s="187"/>
      <c r="BT40" s="181"/>
      <c r="BU40" s="182"/>
      <c r="BV40" s="182"/>
      <c r="BW40" s="182"/>
      <c r="BX40" s="182"/>
      <c r="BY40" s="182"/>
      <c r="BZ40" s="183"/>
      <c r="CA40" s="3"/>
    </row>
    <row r="41" spans="1:79" customFormat="1" ht="26.25" customHeight="1" x14ac:dyDescent="0.3">
      <c r="A41" s="8"/>
      <c r="B41" s="169" t="s">
        <v>16</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30">
        <f>SUM(AD39:AM40)</f>
        <v>0</v>
      </c>
      <c r="AE41" s="131"/>
      <c r="AF41" s="131"/>
      <c r="AG41" s="131"/>
      <c r="AH41" s="131"/>
      <c r="AI41" s="131"/>
      <c r="AJ41" s="131"/>
      <c r="AK41" s="131"/>
      <c r="AL41" s="131"/>
      <c r="AM41" s="132"/>
      <c r="AN41" s="8"/>
      <c r="AO41" s="46">
        <v>2</v>
      </c>
      <c r="AP41" s="48"/>
      <c r="AQ41" s="133"/>
      <c r="AR41" s="134"/>
      <c r="AS41" s="134"/>
      <c r="AT41" s="134"/>
      <c r="AU41" s="134"/>
      <c r="AV41" s="134"/>
      <c r="AW41" s="134"/>
      <c r="AX41" s="134"/>
      <c r="AY41" s="135"/>
      <c r="AZ41" s="185"/>
      <c r="BA41" s="186"/>
      <c r="BB41" s="186"/>
      <c r="BC41" s="186"/>
      <c r="BD41" s="186"/>
      <c r="BE41" s="186"/>
      <c r="BF41" s="186"/>
      <c r="BG41" s="186"/>
      <c r="BH41" s="186"/>
      <c r="BI41" s="186"/>
      <c r="BJ41" s="186"/>
      <c r="BK41" s="186"/>
      <c r="BL41" s="186"/>
      <c r="BM41" s="186"/>
      <c r="BN41" s="186"/>
      <c r="BO41" s="186"/>
      <c r="BP41" s="186"/>
      <c r="BQ41" s="186"/>
      <c r="BR41" s="186"/>
      <c r="BS41" s="187"/>
      <c r="BT41" s="181"/>
      <c r="BU41" s="182"/>
      <c r="BV41" s="182"/>
      <c r="BW41" s="182"/>
      <c r="BX41" s="182"/>
      <c r="BY41" s="182"/>
      <c r="BZ41" s="183"/>
      <c r="CA41" s="3"/>
    </row>
    <row r="42" spans="1:79" customFormat="1" ht="25.5" customHeight="1" x14ac:dyDescent="0.3">
      <c r="A42" s="8"/>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8"/>
      <c r="AO42" s="46">
        <v>3</v>
      </c>
      <c r="AP42" s="48"/>
      <c r="AQ42" s="133"/>
      <c r="AR42" s="134"/>
      <c r="AS42" s="134"/>
      <c r="AT42" s="134"/>
      <c r="AU42" s="134"/>
      <c r="AV42" s="134"/>
      <c r="AW42" s="134"/>
      <c r="AX42" s="134"/>
      <c r="AY42" s="135"/>
      <c r="AZ42" s="185"/>
      <c r="BA42" s="186"/>
      <c r="BB42" s="186"/>
      <c r="BC42" s="186"/>
      <c r="BD42" s="186"/>
      <c r="BE42" s="186"/>
      <c r="BF42" s="186"/>
      <c r="BG42" s="186"/>
      <c r="BH42" s="186"/>
      <c r="BI42" s="186"/>
      <c r="BJ42" s="186"/>
      <c r="BK42" s="186"/>
      <c r="BL42" s="186"/>
      <c r="BM42" s="186"/>
      <c r="BN42" s="186"/>
      <c r="BO42" s="186"/>
      <c r="BP42" s="186"/>
      <c r="BQ42" s="186"/>
      <c r="BR42" s="186"/>
      <c r="BS42" s="187"/>
      <c r="BT42" s="181"/>
      <c r="BU42" s="182"/>
      <c r="BV42" s="182"/>
      <c r="BW42" s="182"/>
      <c r="BX42" s="182"/>
      <c r="BY42" s="182"/>
      <c r="BZ42" s="183"/>
      <c r="CA42" s="3"/>
    </row>
    <row r="43" spans="1:79" customFormat="1" ht="26.25" customHeight="1" x14ac:dyDescent="0.3">
      <c r="A43" s="8" t="s">
        <v>137</v>
      </c>
      <c r="B43" s="54" t="s">
        <v>100</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8"/>
      <c r="AO43" s="46">
        <v>4</v>
      </c>
      <c r="AP43" s="48"/>
      <c r="AQ43" s="133"/>
      <c r="AR43" s="134"/>
      <c r="AS43" s="134"/>
      <c r="AT43" s="134"/>
      <c r="AU43" s="134"/>
      <c r="AV43" s="134"/>
      <c r="AW43" s="134"/>
      <c r="AX43" s="134"/>
      <c r="AY43" s="135"/>
      <c r="AZ43" s="185"/>
      <c r="BA43" s="186"/>
      <c r="BB43" s="186"/>
      <c r="BC43" s="186"/>
      <c r="BD43" s="186"/>
      <c r="BE43" s="186"/>
      <c r="BF43" s="186"/>
      <c r="BG43" s="186"/>
      <c r="BH43" s="186"/>
      <c r="BI43" s="186"/>
      <c r="BJ43" s="186"/>
      <c r="BK43" s="186"/>
      <c r="BL43" s="186"/>
      <c r="BM43" s="186"/>
      <c r="BN43" s="186"/>
      <c r="BO43" s="186"/>
      <c r="BP43" s="186"/>
      <c r="BQ43" s="186"/>
      <c r="BR43" s="186"/>
      <c r="BS43" s="187"/>
      <c r="BT43" s="181"/>
      <c r="BU43" s="182"/>
      <c r="BV43" s="182"/>
      <c r="BW43" s="182"/>
      <c r="BX43" s="182"/>
      <c r="BY43" s="182"/>
      <c r="BZ43" s="183"/>
      <c r="CA43" s="3"/>
    </row>
    <row r="44" spans="1:79" customFormat="1" ht="26.25" customHeight="1" x14ac:dyDescent="0.3">
      <c r="A44" s="8"/>
      <c r="B44" s="71" t="s">
        <v>190</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179"/>
      <c r="AK44" s="179"/>
      <c r="AL44" s="179"/>
      <c r="AM44" s="179"/>
      <c r="AN44" s="8"/>
      <c r="AO44" s="46">
        <v>5</v>
      </c>
      <c r="AP44" s="48"/>
      <c r="AQ44" s="133"/>
      <c r="AR44" s="134"/>
      <c r="AS44" s="134"/>
      <c r="AT44" s="134"/>
      <c r="AU44" s="134"/>
      <c r="AV44" s="134"/>
      <c r="AW44" s="134"/>
      <c r="AX44" s="134"/>
      <c r="AY44" s="135"/>
      <c r="AZ44" s="185"/>
      <c r="BA44" s="186"/>
      <c r="BB44" s="186"/>
      <c r="BC44" s="186"/>
      <c r="BD44" s="186"/>
      <c r="BE44" s="186"/>
      <c r="BF44" s="186"/>
      <c r="BG44" s="186"/>
      <c r="BH44" s="186"/>
      <c r="BI44" s="186"/>
      <c r="BJ44" s="186"/>
      <c r="BK44" s="186"/>
      <c r="BL44" s="186"/>
      <c r="BM44" s="186"/>
      <c r="BN44" s="186"/>
      <c r="BO44" s="186"/>
      <c r="BP44" s="186"/>
      <c r="BQ44" s="186"/>
      <c r="BR44" s="186"/>
      <c r="BS44" s="187"/>
      <c r="BT44" s="181"/>
      <c r="BU44" s="182"/>
      <c r="BV44" s="182"/>
      <c r="BW44" s="182"/>
      <c r="BX44" s="182"/>
      <c r="BY44" s="182"/>
      <c r="BZ44" s="183"/>
      <c r="CA44" s="3"/>
    </row>
    <row r="45" spans="1:79" customFormat="1" ht="26.25" customHeight="1" x14ac:dyDescent="0.3">
      <c r="A45" s="8"/>
      <c r="B45" s="71" t="s">
        <v>191</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179"/>
      <c r="AK45" s="179"/>
      <c r="AL45" s="179"/>
      <c r="AM45" s="179"/>
      <c r="AN45" s="8"/>
      <c r="AO45" s="46">
        <v>6</v>
      </c>
      <c r="AP45" s="48"/>
      <c r="AQ45" s="133"/>
      <c r="AR45" s="134"/>
      <c r="AS45" s="134"/>
      <c r="AT45" s="134"/>
      <c r="AU45" s="134"/>
      <c r="AV45" s="134"/>
      <c r="AW45" s="134"/>
      <c r="AX45" s="134"/>
      <c r="AY45" s="135"/>
      <c r="AZ45" s="185"/>
      <c r="BA45" s="186"/>
      <c r="BB45" s="186"/>
      <c r="BC45" s="186"/>
      <c r="BD45" s="186"/>
      <c r="BE45" s="186"/>
      <c r="BF45" s="186"/>
      <c r="BG45" s="186"/>
      <c r="BH45" s="186"/>
      <c r="BI45" s="186"/>
      <c r="BJ45" s="186"/>
      <c r="BK45" s="186"/>
      <c r="BL45" s="186"/>
      <c r="BM45" s="186"/>
      <c r="BN45" s="186"/>
      <c r="BO45" s="186"/>
      <c r="BP45" s="186"/>
      <c r="BQ45" s="186"/>
      <c r="BR45" s="186"/>
      <c r="BS45" s="187"/>
      <c r="BT45" s="181"/>
      <c r="BU45" s="182"/>
      <c r="BV45" s="182"/>
      <c r="BW45" s="182"/>
      <c r="BX45" s="182"/>
      <c r="BY45" s="182"/>
      <c r="BZ45" s="183"/>
      <c r="CA45" s="3"/>
    </row>
    <row r="46" spans="1:79" customFormat="1" ht="26.25" customHeight="1" x14ac:dyDescent="0.3">
      <c r="A46" s="8"/>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
      <c r="AI46" s="3"/>
      <c r="AJ46" s="3"/>
      <c r="AK46" s="3"/>
      <c r="AL46" s="3"/>
      <c r="AM46" s="3"/>
      <c r="AN46" s="8"/>
      <c r="AO46" s="46">
        <v>7</v>
      </c>
      <c r="AP46" s="48"/>
      <c r="AQ46" s="133"/>
      <c r="AR46" s="134"/>
      <c r="AS46" s="134"/>
      <c r="AT46" s="134"/>
      <c r="AU46" s="134"/>
      <c r="AV46" s="134"/>
      <c r="AW46" s="134"/>
      <c r="AX46" s="134"/>
      <c r="AY46" s="135"/>
      <c r="AZ46" s="185"/>
      <c r="BA46" s="186"/>
      <c r="BB46" s="186"/>
      <c r="BC46" s="186"/>
      <c r="BD46" s="186"/>
      <c r="BE46" s="186"/>
      <c r="BF46" s="186"/>
      <c r="BG46" s="186"/>
      <c r="BH46" s="186"/>
      <c r="BI46" s="186"/>
      <c r="BJ46" s="186"/>
      <c r="BK46" s="186"/>
      <c r="BL46" s="186"/>
      <c r="BM46" s="186"/>
      <c r="BN46" s="186"/>
      <c r="BO46" s="186"/>
      <c r="BP46" s="186"/>
      <c r="BQ46" s="186"/>
      <c r="BR46" s="186"/>
      <c r="BS46" s="187"/>
      <c r="BT46" s="181"/>
      <c r="BU46" s="182"/>
      <c r="BV46" s="182"/>
      <c r="BW46" s="182"/>
      <c r="BX46" s="182"/>
      <c r="BY46" s="182"/>
      <c r="BZ46" s="183"/>
      <c r="CA46" s="3"/>
    </row>
    <row r="47" spans="1:79" customFormat="1" ht="26.25" customHeight="1" x14ac:dyDescent="0.3">
      <c r="A47" s="8"/>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129" t="str">
        <f>IF(OR(AJ45="Ja",AJ46="Ja"),"ja","nein")</f>
        <v>nein</v>
      </c>
      <c r="AI47" s="129"/>
      <c r="AJ47" s="129"/>
      <c r="AK47" s="129"/>
      <c r="AL47" s="129"/>
      <c r="AM47" s="129"/>
      <c r="AN47" s="8"/>
      <c r="AO47" s="46">
        <v>8</v>
      </c>
      <c r="AP47" s="48"/>
      <c r="AQ47" s="133"/>
      <c r="AR47" s="134"/>
      <c r="AS47" s="134"/>
      <c r="AT47" s="134"/>
      <c r="AU47" s="134"/>
      <c r="AV47" s="134"/>
      <c r="AW47" s="134"/>
      <c r="AX47" s="134"/>
      <c r="AY47" s="135"/>
      <c r="AZ47" s="185"/>
      <c r="BA47" s="186"/>
      <c r="BB47" s="186"/>
      <c r="BC47" s="186"/>
      <c r="BD47" s="186"/>
      <c r="BE47" s="186"/>
      <c r="BF47" s="186"/>
      <c r="BG47" s="186"/>
      <c r="BH47" s="186"/>
      <c r="BI47" s="186"/>
      <c r="BJ47" s="186"/>
      <c r="BK47" s="186"/>
      <c r="BL47" s="186"/>
      <c r="BM47" s="186"/>
      <c r="BN47" s="186"/>
      <c r="BO47" s="186"/>
      <c r="BP47" s="186"/>
      <c r="BQ47" s="186"/>
      <c r="BR47" s="186"/>
      <c r="BS47" s="187"/>
      <c r="BT47" s="181"/>
      <c r="BU47" s="182"/>
      <c r="BV47" s="182"/>
      <c r="BW47" s="182"/>
      <c r="BX47" s="182"/>
      <c r="BY47" s="182"/>
      <c r="BZ47" s="183"/>
      <c r="CA47" s="3"/>
    </row>
    <row r="48" spans="1:79" customFormat="1" ht="26.25" customHeight="1" x14ac:dyDescent="0.3">
      <c r="A48" s="8" t="s">
        <v>138</v>
      </c>
      <c r="B48" s="54" t="s">
        <v>181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8"/>
      <c r="AO48" s="46">
        <v>9</v>
      </c>
      <c r="AP48" s="48"/>
      <c r="AQ48" s="133"/>
      <c r="AR48" s="134"/>
      <c r="AS48" s="134"/>
      <c r="AT48" s="134"/>
      <c r="AU48" s="134"/>
      <c r="AV48" s="134"/>
      <c r="AW48" s="134"/>
      <c r="AX48" s="134"/>
      <c r="AY48" s="135"/>
      <c r="AZ48" s="185"/>
      <c r="BA48" s="186"/>
      <c r="BB48" s="186"/>
      <c r="BC48" s="186"/>
      <c r="BD48" s="186"/>
      <c r="BE48" s="186"/>
      <c r="BF48" s="186"/>
      <c r="BG48" s="186"/>
      <c r="BH48" s="186"/>
      <c r="BI48" s="186"/>
      <c r="BJ48" s="186"/>
      <c r="BK48" s="186"/>
      <c r="BL48" s="186"/>
      <c r="BM48" s="186"/>
      <c r="BN48" s="186"/>
      <c r="BO48" s="186"/>
      <c r="BP48" s="186"/>
      <c r="BQ48" s="186"/>
      <c r="BR48" s="186"/>
      <c r="BS48" s="187"/>
      <c r="BT48" s="181"/>
      <c r="BU48" s="182"/>
      <c r="BV48" s="182"/>
      <c r="BW48" s="182"/>
      <c r="BX48" s="182"/>
      <c r="BY48" s="182"/>
      <c r="BZ48" s="183"/>
      <c r="CA48" s="1"/>
    </row>
    <row r="49" spans="1:79" customFormat="1" ht="26.25" customHeight="1" x14ac:dyDescent="0.3">
      <c r="A49" s="8"/>
      <c r="B49" s="208" t="s">
        <v>93</v>
      </c>
      <c r="C49" s="208"/>
      <c r="D49" s="208"/>
      <c r="E49" s="208"/>
      <c r="F49" s="208"/>
      <c r="G49" s="208"/>
      <c r="H49" s="209" t="s">
        <v>95</v>
      </c>
      <c r="I49" s="209"/>
      <c r="J49" s="209"/>
      <c r="K49" s="209"/>
      <c r="L49" s="209"/>
      <c r="M49" s="209"/>
      <c r="N49" s="209"/>
      <c r="O49" s="209" t="s">
        <v>94</v>
      </c>
      <c r="P49" s="209"/>
      <c r="Q49" s="209"/>
      <c r="R49" s="209"/>
      <c r="S49" s="209"/>
      <c r="T49" s="209"/>
      <c r="U49" s="209"/>
      <c r="V49" s="63" t="s">
        <v>16</v>
      </c>
      <c r="W49" s="63"/>
      <c r="X49" s="63"/>
      <c r="Y49" s="63"/>
      <c r="Z49" s="63"/>
      <c r="AA49" s="63"/>
      <c r="AB49" s="63"/>
      <c r="AC49" s="188"/>
      <c r="AD49" s="188"/>
      <c r="AE49" s="188"/>
      <c r="AF49" s="188"/>
      <c r="AG49" s="188"/>
      <c r="AH49" s="188"/>
      <c r="AI49" s="188"/>
      <c r="AJ49" s="188"/>
      <c r="AK49" s="188"/>
      <c r="AL49" s="188"/>
      <c r="AM49" s="188"/>
      <c r="AN49" s="8"/>
      <c r="AO49" s="46">
        <v>10</v>
      </c>
      <c r="AP49" s="48"/>
      <c r="AQ49" s="133"/>
      <c r="AR49" s="134"/>
      <c r="AS49" s="134"/>
      <c r="AT49" s="134"/>
      <c r="AU49" s="134"/>
      <c r="AV49" s="134"/>
      <c r="AW49" s="134"/>
      <c r="AX49" s="134"/>
      <c r="AY49" s="135"/>
      <c r="AZ49" s="185"/>
      <c r="BA49" s="186"/>
      <c r="BB49" s="186"/>
      <c r="BC49" s="186"/>
      <c r="BD49" s="186"/>
      <c r="BE49" s="186"/>
      <c r="BF49" s="186"/>
      <c r="BG49" s="186"/>
      <c r="BH49" s="186"/>
      <c r="BI49" s="186"/>
      <c r="BJ49" s="186"/>
      <c r="BK49" s="186"/>
      <c r="BL49" s="186"/>
      <c r="BM49" s="186"/>
      <c r="BN49" s="186"/>
      <c r="BO49" s="186"/>
      <c r="BP49" s="186"/>
      <c r="BQ49" s="186"/>
      <c r="BR49" s="186"/>
      <c r="BS49" s="187"/>
      <c r="BT49" s="181"/>
      <c r="BU49" s="182"/>
      <c r="BV49" s="182"/>
      <c r="BW49" s="182"/>
      <c r="BX49" s="182"/>
      <c r="BY49" s="182"/>
      <c r="BZ49" s="183"/>
      <c r="CA49" s="1"/>
    </row>
    <row r="50" spans="1:79" customFormat="1" ht="26.25" customHeight="1" x14ac:dyDescent="0.3">
      <c r="A50" s="8"/>
      <c r="B50" s="180" t="s">
        <v>92</v>
      </c>
      <c r="C50" s="180"/>
      <c r="D50" s="180"/>
      <c r="E50" s="180"/>
      <c r="F50" s="180"/>
      <c r="G50" s="180"/>
      <c r="H50" s="178">
        <f>(AQ11*(AV11/12))+(AQ11*(BA11/365))
+(AQ12*(AV12/12))+(AQ12*(BA12/365))
+(AQ13*(AV13/12))+(AQ13*(BA13/365))
+(AQ14*(AV14/12))+(AQ14*(BA14/365))
+(AQ15*(AV15/12))+(AQ15*(BA15/365))
+(AQ16*(AV16/12))+(AQ16*(BA16/365))
+(AQ17*(AV17/12))+(AQ17*(BA17/365))
+(AQ18*(AV18/12))+(AQ18*(BA18/365))
+(AQ19*(AV19/12))+(AQ19*(BA19/365))
+(AQ20*(AV20/12))+(AQ20*(BA20/365))
+(AQ21*(AV21/12))+(AQ21*(BA21/365))
+(AQ22*(AV22/12))+(AQ22*(BA22/365))
+(AQ23*(AV23/12))+(AQ23*(BA23/365))
+(AQ24*(AV24/12))+(AQ24*(BA24/365))
+(AQ25*(AV25/12))+(AQ25*(BA25/365))
+(AQ26*(AV26/12))+(AQ26*(BA26/365))
+(AQ27*(AV27/12))+(AQ27*(BA27/365))
+(AQ28*(AV28/12))+(AQ28*(BA28/365))
+(AQ29*(AV29/12))+(AQ29*(BA29/365))
+(AQ30*(AV30/12))+(AQ30*(BA30/365))
+(AQ31*(AV31/12))+(AQ31*(BA31/365))
+(AQ32*(AV32/12))+(AQ32*(BA32/365))
+(AQ33*(AV33/12))+(AQ33*(BA33/365))
+(AQ34*(AV34/12))+(AQ34*(BA34/365))
+(AQ35*(AV35/12))+(AQ35*(BA35/365))</f>
        <v>0</v>
      </c>
      <c r="I50" s="178"/>
      <c r="J50" s="178"/>
      <c r="K50" s="178"/>
      <c r="L50" s="178"/>
      <c r="M50" s="178"/>
      <c r="N50" s="178"/>
      <c r="O50" s="178">
        <f>IF(W11=Quellen!C7,BF11/1720,0)
+IF(W12=Quellen!C7,BF12/1720,0)
+IF(W13=Quellen!C7,BF13/1720,0)
+IF(W14=Quellen!C7,BF14/1720,0)
+IF(W15=Quellen!C7,BF15/1720,0)
+IF(W16=Quellen!C7,BF16/1720,0)
+IF(W17=Quellen!C7,BF17/1720,0)
+IF(W18=Quellen!C7,BF18/1720,0)
+IF(W19=Quellen!C7,BF19/1720,0)
+IF(W20=Quellen!C7,BF20/1720,0)
+IF(W21=Quellen!C7,BF21/1720,0)
+IF(W22=Quellen!C7,BF22/1720,0)
+IF(W23=Quellen!C7,BF23/1720,0)
+IF(W24=Quellen!C7,BF24/1720,0)
+IF(W25=Quellen!C7,BF25/1720,0)
+IF(W26=Quellen!C7,BF26/1720,0)
+IF(W27=Quellen!C7,BF27/1720,0)
+IF(W28=Quellen!C7,BF28/1720,0)
+IF(W29=Quellen!C7,BF29/1720,0)
+IF(W30=Quellen!C7,BF30/1720,0)
+IF(W31=Quellen!C7,BF31/1720,0)
+IF(W32=Quellen!C7,BF32/1720,0)
+IF(W33=Quellen!C7,BF33/1720,0)
+IF(W34=Quellen!C7,BF34/1720,0)
+IF(W35=Quellen!C7,BF35/1720,0)</f>
        <v>0</v>
      </c>
      <c r="P50" s="178"/>
      <c r="Q50" s="178"/>
      <c r="R50" s="178"/>
      <c r="S50" s="178"/>
      <c r="T50" s="178"/>
      <c r="U50" s="178"/>
      <c r="V50" s="178">
        <f>SUM(H50:U50)</f>
        <v>0</v>
      </c>
      <c r="W50" s="178"/>
      <c r="X50" s="178"/>
      <c r="Y50" s="178"/>
      <c r="Z50" s="178"/>
      <c r="AA50" s="178"/>
      <c r="AB50" s="178"/>
      <c r="AC50" s="188"/>
      <c r="AD50" s="188"/>
      <c r="AE50" s="188"/>
      <c r="AF50" s="188"/>
      <c r="AG50" s="188"/>
      <c r="AH50" s="188"/>
      <c r="AI50" s="188"/>
      <c r="AJ50" s="188"/>
      <c r="AK50" s="188"/>
      <c r="AL50" s="188"/>
      <c r="AM50" s="188"/>
      <c r="AN50" s="8"/>
      <c r="AO50" s="171" t="s">
        <v>56</v>
      </c>
      <c r="AP50" s="63"/>
      <c r="AQ50" s="168" t="s">
        <v>16</v>
      </c>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84">
        <f>SUM(BT40:BZ49)</f>
        <v>0</v>
      </c>
      <c r="BU50" s="184"/>
      <c r="BV50" s="184"/>
      <c r="BW50" s="184"/>
      <c r="BX50" s="184"/>
      <c r="BY50" s="184"/>
      <c r="BZ50" s="184"/>
      <c r="CA50" s="1"/>
    </row>
    <row r="51" spans="1:79" customFormat="1" ht="26.25" customHeight="1" x14ac:dyDescent="0.3">
      <c r="A51" s="8"/>
      <c r="B51" s="37"/>
      <c r="C51" s="35"/>
      <c r="D51" s="35"/>
      <c r="E51" s="35"/>
      <c r="F51" s="35"/>
      <c r="G51" s="35"/>
      <c r="H51" s="3"/>
      <c r="I51" s="35"/>
      <c r="J51" s="35"/>
      <c r="K51" s="35"/>
      <c r="L51" s="35"/>
      <c r="M51" s="35"/>
      <c r="N51" s="35"/>
      <c r="O51" s="3"/>
      <c r="P51" s="3"/>
      <c r="Q51" s="35"/>
      <c r="R51" s="36"/>
      <c r="S51" s="35"/>
      <c r="T51" s="3"/>
      <c r="U51" s="35"/>
      <c r="V51" s="35"/>
      <c r="W51" s="35"/>
      <c r="X51" s="3"/>
      <c r="Y51" s="35"/>
      <c r="Z51" s="35"/>
      <c r="AA51" s="35"/>
      <c r="AB51" s="35"/>
      <c r="AC51" s="35"/>
      <c r="AD51" s="35"/>
      <c r="AE51" s="35"/>
      <c r="AF51" s="35"/>
      <c r="AG51" s="35"/>
      <c r="AH51" s="35"/>
      <c r="AI51" s="35"/>
      <c r="AJ51" s="35"/>
      <c r="AK51" s="35"/>
      <c r="AL51" s="35"/>
      <c r="AM51" s="35"/>
      <c r="AN51" s="8"/>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customFormat="1" ht="26.25" customHeight="1" x14ac:dyDescent="0.3">
      <c r="A52" s="8"/>
      <c r="B52" s="198"/>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34"/>
      <c r="AN52" s="8"/>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customFormat="1" ht="26.25" customHeight="1" x14ac:dyDescent="0.3">
      <c r="A53" s="8"/>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34"/>
      <c r="AM53" s="34"/>
      <c r="AN53" s="8"/>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customFormat="1" ht="15" customHeight="1" x14ac:dyDescent="0.3">
      <c r="A54" s="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customFormat="1" ht="26.25" customHeight="1" x14ac:dyDescent="0.3">
      <c r="A55" s="19" t="s">
        <v>25</v>
      </c>
      <c r="B55" s="121" t="s">
        <v>87</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row>
    <row r="56" spans="1:79" customFormat="1" ht="15" customHeight="1" x14ac:dyDescent="0.3">
      <c r="A56" s="18"/>
      <c r="B56" s="202" t="s">
        <v>207</v>
      </c>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4"/>
    </row>
    <row r="57" spans="1:79" customFormat="1" ht="15" customHeight="1" x14ac:dyDescent="0.3">
      <c r="A57" s="18"/>
      <c r="B57" s="202"/>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4"/>
    </row>
    <row r="58" spans="1:79" customFormat="1" ht="15" customHeight="1" x14ac:dyDescent="0.3">
      <c r="A58" s="18"/>
      <c r="B58" s="202"/>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4"/>
    </row>
    <row r="59" spans="1:79" customFormat="1" ht="15" customHeight="1" x14ac:dyDescent="0.3">
      <c r="A59" s="18"/>
      <c r="B59" s="2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4"/>
    </row>
    <row r="60" spans="1:79" customFormat="1" ht="15" customHeight="1" x14ac:dyDescent="0.3">
      <c r="A60" s="18"/>
      <c r="B60" s="202"/>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4"/>
    </row>
    <row r="61" spans="1:79" customFormat="1" ht="15" customHeight="1" x14ac:dyDescent="0.3">
      <c r="A61" s="18"/>
      <c r="B61" s="202"/>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4"/>
    </row>
    <row r="62" spans="1:79" customFormat="1" ht="15" customHeight="1" x14ac:dyDescent="0.3">
      <c r="A62" s="18"/>
      <c r="B62" s="202"/>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4"/>
    </row>
    <row r="63" spans="1:79" customFormat="1" x14ac:dyDescent="0.3">
      <c r="A63" s="8"/>
      <c r="B63" s="202"/>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4"/>
    </row>
    <row r="64" spans="1:79" customFormat="1" x14ac:dyDescent="0.3">
      <c r="A64" s="8"/>
      <c r="B64" s="202"/>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4"/>
    </row>
    <row r="65" spans="1:39" customFormat="1" x14ac:dyDescent="0.3">
      <c r="A65" s="8"/>
      <c r="B65" s="202"/>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4"/>
    </row>
    <row r="66" spans="1:39" customFormat="1" x14ac:dyDescent="0.3">
      <c r="A66" s="8"/>
      <c r="B66" s="202"/>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4"/>
    </row>
    <row r="67" spans="1:39" customFormat="1" x14ac:dyDescent="0.3">
      <c r="A67" s="8"/>
      <c r="B67" s="202"/>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4"/>
    </row>
    <row r="68" spans="1:39" customFormat="1" x14ac:dyDescent="0.3">
      <c r="A68" s="8"/>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4"/>
    </row>
    <row r="69" spans="1:39" customFormat="1" x14ac:dyDescent="0.3">
      <c r="A69" s="8"/>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4"/>
    </row>
    <row r="70" spans="1:39" customFormat="1" x14ac:dyDescent="0.3">
      <c r="A70" s="8"/>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4"/>
    </row>
    <row r="71" spans="1:39" customFormat="1" x14ac:dyDescent="0.3">
      <c r="A71" s="8"/>
      <c r="B71" s="205"/>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7"/>
    </row>
    <row r="72" spans="1:39" customFormat="1" x14ac:dyDescent="0.3">
      <c r="A72" s="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customFormat="1" x14ac:dyDescent="0.3">
      <c r="A73" s="8"/>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customFormat="1" x14ac:dyDescent="0.3">
      <c r="A74" s="8"/>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customFormat="1" x14ac:dyDescent="0.3">
      <c r="A75" s="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customFormat="1" x14ac:dyDescent="0.3">
      <c r="A76" s="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customFormat="1" x14ac:dyDescent="0.3">
      <c r="A77" s="8"/>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customFormat="1" x14ac:dyDescent="0.3">
      <c r="A78" s="8"/>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customFormat="1" x14ac:dyDescent="0.3">
      <c r="A79" s="8"/>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customFormat="1" x14ac:dyDescent="0.3">
      <c r="A80" s="8"/>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customForma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customForma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customFormat="1" x14ac:dyDescent="0.3"/>
    <row r="84" spans="1:39" customFormat="1" x14ac:dyDescent="0.3"/>
    <row r="85" spans="1:39" customFormat="1" x14ac:dyDescent="0.3"/>
    <row r="86" spans="1:39" customFormat="1" x14ac:dyDescent="0.3"/>
    <row r="87" spans="1:39" customFormat="1" x14ac:dyDescent="0.3"/>
    <row r="88" spans="1:39" customFormat="1" x14ac:dyDescent="0.3"/>
    <row r="89" spans="1:39" customFormat="1" x14ac:dyDescent="0.3"/>
    <row r="90" spans="1:39" customFormat="1" x14ac:dyDescent="0.3"/>
    <row r="91" spans="1:39" customFormat="1" x14ac:dyDescent="0.3"/>
    <row r="92" spans="1:39" customFormat="1" x14ac:dyDescent="0.3"/>
    <row r="93" spans="1:39" customFormat="1" x14ac:dyDescent="0.3"/>
    <row r="94" spans="1:39" customFormat="1" x14ac:dyDescent="0.3"/>
    <row r="95" spans="1:39" customFormat="1" x14ac:dyDescent="0.3"/>
    <row r="96" spans="1:39"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sheetData>
  <sheetProtection algorithmName="SHA-512" hashValue="ioucvZC0FZx5vcOuvP9V/C1F/KLP1L1BYCDDgP389k0ca2Bbh4/rh5HApcRJukO+5XYEnpBUanXHPrJJvK+QHQ==" saltValue="Y7NP4zReTywbv7Xyu/DvtQ==" spinCount="100000" sheet="1" objects="1" scenarios="1"/>
  <mergeCells count="404">
    <mergeCell ref="A2:A3"/>
    <mergeCell ref="B2:T3"/>
    <mergeCell ref="W3:X3"/>
    <mergeCell ref="Y3:AL3"/>
    <mergeCell ref="BL3:BZ6"/>
    <mergeCell ref="AR4:AU4"/>
    <mergeCell ref="AV4:AZ4"/>
    <mergeCell ref="BA4:BE4"/>
    <mergeCell ref="BF4:BJ4"/>
    <mergeCell ref="B5:H5"/>
    <mergeCell ref="BF5:BJ5"/>
    <mergeCell ref="B6:H6"/>
    <mergeCell ref="I6:L6"/>
    <mergeCell ref="N6:Q6"/>
    <mergeCell ref="R6:T6"/>
    <mergeCell ref="AR6:AU6"/>
    <mergeCell ref="AV6:AZ6"/>
    <mergeCell ref="BA6:BE6"/>
    <mergeCell ref="BF6:BJ6"/>
    <mergeCell ref="I5:T5"/>
    <mergeCell ref="W5:X5"/>
    <mergeCell ref="Y5:AF5"/>
    <mergeCell ref="AR5:AU5"/>
    <mergeCell ref="AV5:AZ5"/>
    <mergeCell ref="BA5:BE5"/>
    <mergeCell ref="AQ9:AU9"/>
    <mergeCell ref="AV9:AZ9"/>
    <mergeCell ref="BA9:BE9"/>
    <mergeCell ref="BF9:BJ9"/>
    <mergeCell ref="BK9:BU9"/>
    <mergeCell ref="BV9:BZ9"/>
    <mergeCell ref="B8:AM8"/>
    <mergeCell ref="B9:C9"/>
    <mergeCell ref="D9:J9"/>
    <mergeCell ref="K9:V9"/>
    <mergeCell ref="W9:AM9"/>
    <mergeCell ref="AO9:AP9"/>
    <mergeCell ref="AO8:BZ8"/>
    <mergeCell ref="AV10:AZ10"/>
    <mergeCell ref="BA10:BE10"/>
    <mergeCell ref="BF10:BJ10"/>
    <mergeCell ref="B11:C11"/>
    <mergeCell ref="D11:J11"/>
    <mergeCell ref="K11:V11"/>
    <mergeCell ref="W11:AM11"/>
    <mergeCell ref="AO11:AP11"/>
    <mergeCell ref="AQ11:AU11"/>
    <mergeCell ref="AV11:AZ11"/>
    <mergeCell ref="B10:C10"/>
    <mergeCell ref="D10:J10"/>
    <mergeCell ref="K10:V10"/>
    <mergeCell ref="W10:AM10"/>
    <mergeCell ref="AO10:AP10"/>
    <mergeCell ref="AQ10:AU10"/>
    <mergeCell ref="B13:C13"/>
    <mergeCell ref="D13:J13"/>
    <mergeCell ref="K13:V13"/>
    <mergeCell ref="W13:AM13"/>
    <mergeCell ref="AO13:AP13"/>
    <mergeCell ref="BA11:BE11"/>
    <mergeCell ref="BF11:BJ11"/>
    <mergeCell ref="BK11:BU11"/>
    <mergeCell ref="BV11:BZ11"/>
    <mergeCell ref="B12:C12"/>
    <mergeCell ref="D12:J12"/>
    <mergeCell ref="K12:V12"/>
    <mergeCell ref="W12:AM12"/>
    <mergeCell ref="AO12:AP12"/>
    <mergeCell ref="AQ12:AU12"/>
    <mergeCell ref="AQ13:AU13"/>
    <mergeCell ref="AV13:AZ13"/>
    <mergeCell ref="BA13:BE13"/>
    <mergeCell ref="BF13:BJ13"/>
    <mergeCell ref="BK13:BU13"/>
    <mergeCell ref="BV13:BZ13"/>
    <mergeCell ref="AV12:AZ12"/>
    <mergeCell ref="BA12:BE12"/>
    <mergeCell ref="BF12:BJ12"/>
    <mergeCell ref="BK12:BU12"/>
    <mergeCell ref="BV12:BZ12"/>
    <mergeCell ref="B15:C15"/>
    <mergeCell ref="D15:J15"/>
    <mergeCell ref="K15:V15"/>
    <mergeCell ref="W15:AM15"/>
    <mergeCell ref="AO15:AP15"/>
    <mergeCell ref="B14:C14"/>
    <mergeCell ref="D14:J14"/>
    <mergeCell ref="K14:V14"/>
    <mergeCell ref="W14:AM14"/>
    <mergeCell ref="AO14:AP14"/>
    <mergeCell ref="AQ15:AU15"/>
    <mergeCell ref="AV15:AZ15"/>
    <mergeCell ref="BA15:BE15"/>
    <mergeCell ref="BF15:BJ15"/>
    <mergeCell ref="BK15:BU15"/>
    <mergeCell ref="BV15:BZ15"/>
    <mergeCell ref="AV14:AZ14"/>
    <mergeCell ref="BA14:BE14"/>
    <mergeCell ref="BF14:BJ14"/>
    <mergeCell ref="BK14:BU14"/>
    <mergeCell ref="BV14:BZ14"/>
    <mergeCell ref="AQ14:AU14"/>
    <mergeCell ref="B17:C17"/>
    <mergeCell ref="D17:J17"/>
    <mergeCell ref="K17:V17"/>
    <mergeCell ref="W17:AM17"/>
    <mergeCell ref="AO17:AP17"/>
    <mergeCell ref="B16:C16"/>
    <mergeCell ref="D16:J16"/>
    <mergeCell ref="K16:V16"/>
    <mergeCell ref="W16:AM16"/>
    <mergeCell ref="AO16:AP16"/>
    <mergeCell ref="AQ17:AU17"/>
    <mergeCell ref="AV17:AZ17"/>
    <mergeCell ref="BA17:BE17"/>
    <mergeCell ref="BF17:BJ17"/>
    <mergeCell ref="BK17:BU17"/>
    <mergeCell ref="BV17:BZ17"/>
    <mergeCell ref="AV16:AZ16"/>
    <mergeCell ref="BA16:BE16"/>
    <mergeCell ref="BF16:BJ16"/>
    <mergeCell ref="BK16:BU16"/>
    <mergeCell ref="BV16:BZ16"/>
    <mergeCell ref="AQ16:AU16"/>
    <mergeCell ref="B19:C19"/>
    <mergeCell ref="D19:J19"/>
    <mergeCell ref="K19:V19"/>
    <mergeCell ref="W19:AM19"/>
    <mergeCell ref="AO19:AP19"/>
    <mergeCell ref="B18:C18"/>
    <mergeCell ref="D18:J18"/>
    <mergeCell ref="K18:V18"/>
    <mergeCell ref="W18:AM18"/>
    <mergeCell ref="AO18:AP18"/>
    <mergeCell ref="AQ19:AU19"/>
    <mergeCell ref="AV19:AZ19"/>
    <mergeCell ref="BA19:BE19"/>
    <mergeCell ref="BF19:BJ19"/>
    <mergeCell ref="BK19:BU19"/>
    <mergeCell ref="BV19:BZ19"/>
    <mergeCell ref="AV18:AZ18"/>
    <mergeCell ref="BA18:BE18"/>
    <mergeCell ref="BF18:BJ18"/>
    <mergeCell ref="BK18:BU18"/>
    <mergeCell ref="BV18:BZ18"/>
    <mergeCell ref="AQ18:AU18"/>
    <mergeCell ref="B21:C21"/>
    <mergeCell ref="D21:J21"/>
    <mergeCell ref="K21:V21"/>
    <mergeCell ref="W21:AM21"/>
    <mergeCell ref="AO21:AP21"/>
    <mergeCell ref="B20:C20"/>
    <mergeCell ref="D20:J20"/>
    <mergeCell ref="K20:V20"/>
    <mergeCell ref="W20:AM20"/>
    <mergeCell ref="AO20:AP20"/>
    <mergeCell ref="AQ21:AU21"/>
    <mergeCell ref="AV21:AZ21"/>
    <mergeCell ref="BA21:BE21"/>
    <mergeCell ref="BF21:BJ21"/>
    <mergeCell ref="BK21:BU21"/>
    <mergeCell ref="BV21:BZ21"/>
    <mergeCell ref="AV20:AZ20"/>
    <mergeCell ref="BA20:BE20"/>
    <mergeCell ref="BF20:BJ20"/>
    <mergeCell ref="BK20:BU20"/>
    <mergeCell ref="BV20:BZ20"/>
    <mergeCell ref="AQ20:AU20"/>
    <mergeCell ref="B23:C23"/>
    <mergeCell ref="D23:J23"/>
    <mergeCell ref="K23:V23"/>
    <mergeCell ref="W23:AM23"/>
    <mergeCell ref="AO23:AP23"/>
    <mergeCell ref="B22:C22"/>
    <mergeCell ref="D22:J22"/>
    <mergeCell ref="K22:V22"/>
    <mergeCell ref="W22:AM22"/>
    <mergeCell ref="AO22:AP22"/>
    <mergeCell ref="AQ23:AU23"/>
    <mergeCell ref="AV23:AZ23"/>
    <mergeCell ref="BA23:BE23"/>
    <mergeCell ref="BF23:BJ23"/>
    <mergeCell ref="BK23:BU23"/>
    <mergeCell ref="BV23:BZ23"/>
    <mergeCell ref="AV22:AZ22"/>
    <mergeCell ref="BA22:BE22"/>
    <mergeCell ref="BF22:BJ22"/>
    <mergeCell ref="BK22:BU22"/>
    <mergeCell ref="BV22:BZ22"/>
    <mergeCell ref="AQ22:AU22"/>
    <mergeCell ref="B25:C25"/>
    <mergeCell ref="D25:J25"/>
    <mergeCell ref="K25:V25"/>
    <mergeCell ref="W25:AM25"/>
    <mergeCell ref="AO25:AP25"/>
    <mergeCell ref="B24:C24"/>
    <mergeCell ref="D24:J24"/>
    <mergeCell ref="K24:V24"/>
    <mergeCell ref="W24:AM24"/>
    <mergeCell ref="AO24:AP24"/>
    <mergeCell ref="AQ25:AU25"/>
    <mergeCell ref="AV25:AZ25"/>
    <mergeCell ref="BA25:BE25"/>
    <mergeCell ref="BF25:BJ25"/>
    <mergeCell ref="BK25:BU25"/>
    <mergeCell ref="BV25:BZ25"/>
    <mergeCell ref="AV24:AZ24"/>
    <mergeCell ref="BA24:BE24"/>
    <mergeCell ref="BF24:BJ24"/>
    <mergeCell ref="BK24:BU24"/>
    <mergeCell ref="BV24:BZ24"/>
    <mergeCell ref="AQ24:AU24"/>
    <mergeCell ref="B27:C27"/>
    <mergeCell ref="D27:J27"/>
    <mergeCell ref="K27:V27"/>
    <mergeCell ref="W27:AM27"/>
    <mergeCell ref="AO27:AP27"/>
    <mergeCell ref="B26:C26"/>
    <mergeCell ref="D26:J26"/>
    <mergeCell ref="K26:V26"/>
    <mergeCell ref="W26:AM26"/>
    <mergeCell ref="AO26:AP26"/>
    <mergeCell ref="AQ27:AU27"/>
    <mergeCell ref="AV27:AZ27"/>
    <mergeCell ref="BA27:BE27"/>
    <mergeCell ref="BF27:BJ27"/>
    <mergeCell ref="BK27:BU27"/>
    <mergeCell ref="BV27:BZ27"/>
    <mergeCell ref="AV26:AZ26"/>
    <mergeCell ref="BA26:BE26"/>
    <mergeCell ref="BF26:BJ26"/>
    <mergeCell ref="BK26:BU26"/>
    <mergeCell ref="BV26:BZ26"/>
    <mergeCell ref="AQ26:AU26"/>
    <mergeCell ref="B29:C29"/>
    <mergeCell ref="D29:J29"/>
    <mergeCell ref="K29:V29"/>
    <mergeCell ref="W29:AM29"/>
    <mergeCell ref="AO29:AP29"/>
    <mergeCell ref="B28:C28"/>
    <mergeCell ref="D28:J28"/>
    <mergeCell ref="K28:V28"/>
    <mergeCell ref="W28:AM28"/>
    <mergeCell ref="AO28:AP28"/>
    <mergeCell ref="AQ29:AU29"/>
    <mergeCell ref="AV29:AZ29"/>
    <mergeCell ref="BA29:BE29"/>
    <mergeCell ref="BF29:BJ29"/>
    <mergeCell ref="BK29:BU29"/>
    <mergeCell ref="BV29:BZ29"/>
    <mergeCell ref="AV28:AZ28"/>
    <mergeCell ref="BA28:BE28"/>
    <mergeCell ref="BF28:BJ28"/>
    <mergeCell ref="BK28:BU28"/>
    <mergeCell ref="BV28:BZ28"/>
    <mergeCell ref="AQ28:AU28"/>
    <mergeCell ref="B31:C31"/>
    <mergeCell ref="D31:J31"/>
    <mergeCell ref="K31:V31"/>
    <mergeCell ref="W31:AM31"/>
    <mergeCell ref="AO31:AP31"/>
    <mergeCell ref="B30:C30"/>
    <mergeCell ref="D30:J30"/>
    <mergeCell ref="K30:V30"/>
    <mergeCell ref="W30:AM30"/>
    <mergeCell ref="AO30:AP30"/>
    <mergeCell ref="AQ31:AU31"/>
    <mergeCell ref="AV31:AZ31"/>
    <mergeCell ref="BA31:BE31"/>
    <mergeCell ref="BF31:BJ31"/>
    <mergeCell ref="BK31:BU31"/>
    <mergeCell ref="BV31:BZ31"/>
    <mergeCell ref="AV30:AZ30"/>
    <mergeCell ref="BA30:BE30"/>
    <mergeCell ref="BF30:BJ30"/>
    <mergeCell ref="BK30:BU30"/>
    <mergeCell ref="BV30:BZ30"/>
    <mergeCell ref="AQ30:AU30"/>
    <mergeCell ref="B33:C33"/>
    <mergeCell ref="D33:J33"/>
    <mergeCell ref="K33:V33"/>
    <mergeCell ref="W33:AM33"/>
    <mergeCell ref="AO33:AP33"/>
    <mergeCell ref="B32:C32"/>
    <mergeCell ref="D32:J32"/>
    <mergeCell ref="K32:V32"/>
    <mergeCell ref="W32:AM32"/>
    <mergeCell ref="AO32:AP32"/>
    <mergeCell ref="AQ33:AU33"/>
    <mergeCell ref="AV33:AZ33"/>
    <mergeCell ref="BA33:BE33"/>
    <mergeCell ref="BF33:BJ33"/>
    <mergeCell ref="BK33:BU33"/>
    <mergeCell ref="BV33:BZ33"/>
    <mergeCell ref="AV32:AZ32"/>
    <mergeCell ref="BA32:BE32"/>
    <mergeCell ref="BF32:BJ32"/>
    <mergeCell ref="BK32:BU32"/>
    <mergeCell ref="BV32:BZ32"/>
    <mergeCell ref="AQ32:AU32"/>
    <mergeCell ref="B35:C35"/>
    <mergeCell ref="D35:J35"/>
    <mergeCell ref="K35:V35"/>
    <mergeCell ref="W35:AM35"/>
    <mergeCell ref="AO35:AP35"/>
    <mergeCell ref="B34:C34"/>
    <mergeCell ref="D34:J34"/>
    <mergeCell ref="K34:V34"/>
    <mergeCell ref="W34:AM34"/>
    <mergeCell ref="AO34:AP34"/>
    <mergeCell ref="AQ35:AU35"/>
    <mergeCell ref="AV35:AZ35"/>
    <mergeCell ref="BA35:BE35"/>
    <mergeCell ref="BF35:BJ35"/>
    <mergeCell ref="BK35:BU35"/>
    <mergeCell ref="BV35:BZ35"/>
    <mergeCell ref="AV34:AZ34"/>
    <mergeCell ref="BA34:BE34"/>
    <mergeCell ref="BF34:BJ34"/>
    <mergeCell ref="BK34:BU34"/>
    <mergeCell ref="BV34:BZ34"/>
    <mergeCell ref="AQ34:AU34"/>
    <mergeCell ref="B39:AC39"/>
    <mergeCell ref="AD39:AM39"/>
    <mergeCell ref="AO39:AP39"/>
    <mergeCell ref="AQ39:AY39"/>
    <mergeCell ref="AZ39:BS39"/>
    <mergeCell ref="BT39:BZ39"/>
    <mergeCell ref="B36:C36"/>
    <mergeCell ref="D36:Q36"/>
    <mergeCell ref="BK36:BU36"/>
    <mergeCell ref="BV36:BZ36"/>
    <mergeCell ref="B38:AM38"/>
    <mergeCell ref="AO38:BZ38"/>
    <mergeCell ref="AZ40:BS40"/>
    <mergeCell ref="BT40:BZ40"/>
    <mergeCell ref="B41:AC41"/>
    <mergeCell ref="AD41:AM41"/>
    <mergeCell ref="AO41:AP41"/>
    <mergeCell ref="AQ41:AY41"/>
    <mergeCell ref="AZ41:BS41"/>
    <mergeCell ref="BT41:BZ41"/>
    <mergeCell ref="B40:Q40"/>
    <mergeCell ref="S40:T40"/>
    <mergeCell ref="U40:AC40"/>
    <mergeCell ref="AD40:AM40"/>
    <mergeCell ref="AO40:AP40"/>
    <mergeCell ref="AQ40:AY40"/>
    <mergeCell ref="AO42:AP42"/>
    <mergeCell ref="AQ42:AY42"/>
    <mergeCell ref="AZ42:BS42"/>
    <mergeCell ref="BT42:BZ42"/>
    <mergeCell ref="B43:AM43"/>
    <mergeCell ref="AO43:AP43"/>
    <mergeCell ref="AQ43:AY43"/>
    <mergeCell ref="AZ43:BS43"/>
    <mergeCell ref="BT43:BZ43"/>
    <mergeCell ref="B45:AI45"/>
    <mergeCell ref="AJ45:AM45"/>
    <mergeCell ref="AO45:AP45"/>
    <mergeCell ref="AQ45:AY45"/>
    <mergeCell ref="AZ45:BS45"/>
    <mergeCell ref="BT45:BZ45"/>
    <mergeCell ref="B44:AI44"/>
    <mergeCell ref="AJ44:AM44"/>
    <mergeCell ref="AO44:AP44"/>
    <mergeCell ref="AQ44:AY44"/>
    <mergeCell ref="AZ44:BS44"/>
    <mergeCell ref="BT44:BZ44"/>
    <mergeCell ref="AO46:AP46"/>
    <mergeCell ref="AQ46:AY46"/>
    <mergeCell ref="AZ46:BS46"/>
    <mergeCell ref="BT46:BZ46"/>
    <mergeCell ref="AH47:AM47"/>
    <mergeCell ref="AO47:AP47"/>
    <mergeCell ref="AQ47:AY47"/>
    <mergeCell ref="AZ47:BS47"/>
    <mergeCell ref="BT47:BZ47"/>
    <mergeCell ref="B48:AM48"/>
    <mergeCell ref="AO48:AP48"/>
    <mergeCell ref="AQ48:AY48"/>
    <mergeCell ref="AZ48:BS48"/>
    <mergeCell ref="BT48:BZ48"/>
    <mergeCell ref="B49:G49"/>
    <mergeCell ref="H49:N49"/>
    <mergeCell ref="O49:U49"/>
    <mergeCell ref="V49:AB49"/>
    <mergeCell ref="AC49:AM49"/>
    <mergeCell ref="AQ50:BS50"/>
    <mergeCell ref="BT50:BZ50"/>
    <mergeCell ref="B52:AL52"/>
    <mergeCell ref="B53:AK53"/>
    <mergeCell ref="B55:AM55"/>
    <mergeCell ref="B56:AM71"/>
    <mergeCell ref="AO49:AP49"/>
    <mergeCell ref="AQ49:AY49"/>
    <mergeCell ref="AZ49:BS49"/>
    <mergeCell ref="BT49:BZ49"/>
    <mergeCell ref="B50:G50"/>
    <mergeCell ref="H50:N50"/>
    <mergeCell ref="O50:U50"/>
    <mergeCell ref="V50:AB50"/>
    <mergeCell ref="AC50:AM50"/>
    <mergeCell ref="AO50:AP50"/>
  </mergeCells>
  <conditionalFormatting sqref="Y5:AF5">
    <cfRule type="containsText" dxfId="15" priority="3" operator="containsText" text="Danmark">
      <formula>NOT(ISERROR(SEARCH("Danmark",Y5)))</formula>
    </cfRule>
    <cfRule type="containsText" dxfId="14" priority="4" operator="containsText" text="Deutschland">
      <formula>NOT(ISERROR(SEARCH("Deutschland",Y5)))</formula>
    </cfRule>
  </conditionalFormatting>
  <dataValidations count="5">
    <dataValidation type="decimal" allowBlank="1" showInputMessage="1" showErrorMessage="1" sqref="AQ11:AU35" xr:uid="{B2427873-7EB0-4E7F-B1AE-70A12FD25C72}">
      <formula1>0</formula1>
      <formula2>1</formula2>
    </dataValidation>
    <dataValidation type="decimal" allowBlank="1" showInputMessage="1" showErrorMessage="1" sqref="BF12:BF35 BF11:BJ11" xr:uid="{3E60B287-BB7F-4E5E-83E7-BA2D0AA34EA8}">
      <formula1>0</formula1>
      <formula2>2000</formula2>
    </dataValidation>
    <dataValidation type="whole" allowBlank="1" showInputMessage="1" showErrorMessage="1" sqref="AV11:AZ35" xr:uid="{67F964BC-551A-4464-B264-A7B07D4857AE}">
      <formula1>0</formula1>
      <formula2>2000</formula2>
    </dataValidation>
    <dataValidation type="list" allowBlank="1" showInputMessage="1" showErrorMessage="1" sqref="BV11:BZ35 AJ44:AJ45" xr:uid="{94DFEFEB-4B5B-4DEA-AF94-429B7BAE9782}">
      <formula1>"ja, nein | nej"</formula1>
    </dataValidation>
    <dataValidation type="whole" allowBlank="1" showInputMessage="1" showErrorMessage="1" sqref="BA11:BE35" xr:uid="{AB4A7210-B2E4-486B-9356-82A7F89E4892}">
      <formula1>0</formula1>
      <formula2>31</formula2>
    </dataValidation>
  </dataValidations>
  <pageMargins left="0.70866141732283472" right="0.70866141732283472" top="0.94488188976377963" bottom="0.74803149606299213" header="0.11811023622047245" footer="0.31496062992125984"/>
  <pageSetup paperSize="9" scale="94" pageOrder="overThenDown" orientation="landscape" r:id="rId1"/>
  <headerFooter>
    <oddHeader>&amp;L&amp;"Arial Black,Normal" &amp;8
 PKP-Auszahlungsantrag | 
 PKP-Udbetalingsanmodning&amp;C
&amp;G&amp;R&amp;G</oddHeader>
    <oddFooter>&amp;L&amp;8Version 2, 07.07.2026&amp;C&amp;8&amp;A&amp;R&amp;8
Seite | Side  &amp;P / &amp;N</oddFooter>
  </headerFooter>
  <rowBreaks count="2" manualBreakCount="2">
    <brk id="36" max="16383" man="1"/>
    <brk id="54" max="16383" man="1"/>
  </rowBreaks>
  <colBreaks count="1" manualBreakCount="1">
    <brk id="40" max="1048575"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2" id="{A407C4A6-569F-44F6-B5E2-C8AB7D67B198}">
            <xm:f>$W11=Quellen!$C$6</xm:f>
            <x14:dxf>
              <font>
                <color rgb="FF000000"/>
              </font>
              <fill>
                <patternFill patternType="solid">
                  <bgColor theme="4" tint="0.79998168889431442"/>
                </patternFill>
              </fill>
            </x14:dxf>
          </x14:cfRule>
          <xm:sqref>AQ11:AQ35 AV11:AV35 BA11:BA35</xm:sqref>
        </x14:conditionalFormatting>
        <x14:conditionalFormatting xmlns:xm="http://schemas.microsoft.com/office/excel/2006/main">
          <x14:cfRule type="expression" priority="1" id="{4B1A6DE8-9302-48F4-BA36-8D1049DCADC4}">
            <xm:f>$W11=Quellen!$C$7</xm:f>
            <x14:dxf>
              <font>
                <color theme="1"/>
              </font>
              <fill>
                <patternFill>
                  <bgColor theme="4" tint="0.79998168889431442"/>
                </patternFill>
              </fill>
            </x14:dxf>
          </x14:cfRule>
          <xm:sqref>BF11:BF35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BBD89C79-E41A-4536-A11E-927E1F7A28F9}">
          <x14:formula1>
            <xm:f>Quellen!$C$6:$C$7</xm:f>
          </x14:formula1>
          <xm:sqref>W11:W35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14615-31DB-41F0-886F-39CC630C5F0A}">
  <dimension ref="A2:CL145"/>
  <sheetViews>
    <sheetView zoomScale="110" zoomScaleNormal="110" zoomScaleSheetLayoutView="100" workbookViewId="0">
      <selection activeCell="AO8" sqref="AO8:BZ8"/>
    </sheetView>
  </sheetViews>
  <sheetFormatPr defaultColWidth="11.44140625" defaultRowHeight="14.4" x14ac:dyDescent="0.3"/>
  <cols>
    <col min="1" max="1" width="6" style="8" customWidth="1"/>
    <col min="2" max="39" width="3.33203125" style="3" customWidth="1"/>
    <col min="40" max="40" width="6" style="8" customWidth="1"/>
    <col min="41" max="57" width="3.33203125" style="3" customWidth="1"/>
    <col min="58" max="79" width="3.109375" style="3" customWidth="1"/>
    <col min="80" max="90" width="11.5546875" customWidth="1"/>
    <col min="91" max="16384" width="11.44140625" style="3"/>
  </cols>
  <sheetData>
    <row r="2" spans="1:90" ht="22.5" customHeight="1" x14ac:dyDescent="0.3">
      <c r="A2" s="137" t="s">
        <v>140</v>
      </c>
      <c r="B2" s="41" t="s">
        <v>5</v>
      </c>
      <c r="C2" s="41"/>
      <c r="D2" s="41"/>
      <c r="E2" s="41"/>
      <c r="F2" s="41"/>
      <c r="G2" s="41"/>
      <c r="H2" s="41"/>
      <c r="I2" s="41"/>
      <c r="J2" s="41"/>
      <c r="K2" s="41"/>
      <c r="L2" s="41"/>
      <c r="M2" s="41"/>
      <c r="N2" s="41"/>
      <c r="O2" s="41"/>
      <c r="P2" s="41"/>
      <c r="Q2" s="41"/>
      <c r="R2" s="41"/>
      <c r="S2" s="41"/>
      <c r="T2" s="41"/>
      <c r="BM2" s="1"/>
      <c r="BN2" s="1"/>
      <c r="BO2" s="1"/>
      <c r="BP2" s="1"/>
      <c r="BQ2" s="1"/>
      <c r="BR2" s="1"/>
      <c r="BS2" s="1"/>
      <c r="BT2" s="1"/>
      <c r="BU2" s="1"/>
      <c r="BV2" s="1"/>
      <c r="BW2" s="1"/>
      <c r="BX2" s="1"/>
      <c r="BY2" s="1"/>
      <c r="BZ2" s="1"/>
      <c r="CA2" s="1"/>
    </row>
    <row r="3" spans="1:90" ht="22.5" customHeight="1" x14ac:dyDescent="0.3">
      <c r="A3" s="137"/>
      <c r="B3" s="41"/>
      <c r="C3" s="41"/>
      <c r="D3" s="41"/>
      <c r="E3" s="41"/>
      <c r="F3" s="41"/>
      <c r="G3" s="41"/>
      <c r="H3" s="41"/>
      <c r="I3" s="41"/>
      <c r="J3" s="41"/>
      <c r="K3" s="41"/>
      <c r="L3" s="41"/>
      <c r="M3" s="41"/>
      <c r="N3" s="41"/>
      <c r="O3" s="41"/>
      <c r="P3" s="41"/>
      <c r="Q3" s="41"/>
      <c r="R3" s="41"/>
      <c r="S3" s="41"/>
      <c r="T3" s="41"/>
      <c r="W3" s="124" t="s">
        <v>25</v>
      </c>
      <c r="X3" s="124"/>
      <c r="Y3" s="125" t="s">
        <v>88</v>
      </c>
      <c r="Z3" s="125"/>
      <c r="AA3" s="125"/>
      <c r="AB3" s="125"/>
      <c r="AC3" s="125"/>
      <c r="AD3" s="125"/>
      <c r="AE3" s="125"/>
      <c r="AF3" s="125"/>
      <c r="AG3" s="125"/>
      <c r="AH3" s="125"/>
      <c r="AI3" s="125"/>
      <c r="AJ3" s="125"/>
      <c r="AK3" s="125"/>
      <c r="AL3" s="125"/>
      <c r="AO3" s="6"/>
      <c r="BL3" s="149" t="s">
        <v>216</v>
      </c>
      <c r="BM3" s="150"/>
      <c r="BN3" s="150"/>
      <c r="BO3" s="150"/>
      <c r="BP3" s="150"/>
      <c r="BQ3" s="150"/>
      <c r="BR3" s="150"/>
      <c r="BS3" s="150"/>
      <c r="BT3" s="150"/>
      <c r="BU3" s="150"/>
      <c r="BV3" s="150"/>
      <c r="BW3" s="150"/>
      <c r="BX3" s="150"/>
      <c r="BY3" s="150"/>
      <c r="BZ3" s="151"/>
      <c r="CA3" s="1"/>
    </row>
    <row r="4" spans="1:90" ht="26.25" customHeight="1" x14ac:dyDescent="0.3">
      <c r="AR4" s="212" t="s">
        <v>25</v>
      </c>
      <c r="AS4" s="212"/>
      <c r="AT4" s="212"/>
      <c r="AU4" s="212"/>
      <c r="AV4" s="213" t="s">
        <v>60</v>
      </c>
      <c r="AW4" s="213"/>
      <c r="AX4" s="213"/>
      <c r="AY4" s="213"/>
      <c r="AZ4" s="213"/>
      <c r="BA4" s="213" t="s">
        <v>61</v>
      </c>
      <c r="BB4" s="213"/>
      <c r="BC4" s="213"/>
      <c r="BD4" s="213"/>
      <c r="BE4" s="213"/>
      <c r="BF4" s="213" t="s">
        <v>62</v>
      </c>
      <c r="BG4" s="213"/>
      <c r="BH4" s="213"/>
      <c r="BI4" s="213"/>
      <c r="BJ4" s="213"/>
      <c r="BL4" s="152"/>
      <c r="BM4" s="153"/>
      <c r="BN4" s="153"/>
      <c r="BO4" s="153"/>
      <c r="BP4" s="153"/>
      <c r="BQ4" s="153"/>
      <c r="BR4" s="153"/>
      <c r="BS4" s="153"/>
      <c r="BT4" s="153"/>
      <c r="BU4" s="153"/>
      <c r="BV4" s="153"/>
      <c r="BW4" s="153"/>
      <c r="BX4" s="153"/>
      <c r="BY4" s="153"/>
      <c r="BZ4" s="154"/>
      <c r="CA4" s="1"/>
    </row>
    <row r="5" spans="1:90" ht="26.25" customHeight="1" x14ac:dyDescent="0.3">
      <c r="A5" s="8" t="s">
        <v>141</v>
      </c>
      <c r="B5" s="70" t="s">
        <v>86</v>
      </c>
      <c r="C5" s="70"/>
      <c r="D5" s="70"/>
      <c r="E5" s="70"/>
      <c r="F5" s="70"/>
      <c r="G5" s="70"/>
      <c r="H5" s="70"/>
      <c r="I5" s="126" t="str">
        <f>IF('1_Projekt'!J21=0,"-",'1_Projekt'!J21)</f>
        <v>-</v>
      </c>
      <c r="J5" s="127"/>
      <c r="K5" s="127"/>
      <c r="L5" s="127"/>
      <c r="M5" s="127"/>
      <c r="N5" s="127"/>
      <c r="O5" s="127"/>
      <c r="P5" s="127"/>
      <c r="Q5" s="127"/>
      <c r="R5" s="127"/>
      <c r="S5" s="127"/>
      <c r="T5" s="128"/>
      <c r="W5" s="72" t="s">
        <v>45</v>
      </c>
      <c r="X5" s="72"/>
      <c r="Y5" s="63" t="str">
        <f>IF('1_Projekt'!H21="DE","Deutschland",(IF('1_Projekt'!H21="DK","Danmark","-")))</f>
        <v>-</v>
      </c>
      <c r="Z5" s="63"/>
      <c r="AA5" s="63"/>
      <c r="AB5" s="63"/>
      <c r="AC5" s="63"/>
      <c r="AD5" s="63"/>
      <c r="AE5" s="63"/>
      <c r="AF5" s="63"/>
      <c r="AR5" s="214" t="s">
        <v>43</v>
      </c>
      <c r="AS5" s="214"/>
      <c r="AT5" s="214"/>
      <c r="AU5" s="214"/>
      <c r="AV5" s="184" t="str">
        <f>IF($Y$5="Danmark",7310,(IF($Y$5="Deutschland",6593.33,"")))</f>
        <v/>
      </c>
      <c r="AW5" s="184"/>
      <c r="AX5" s="184"/>
      <c r="AY5" s="184"/>
      <c r="AZ5" s="184"/>
      <c r="BA5" s="184" t="str">
        <f>IF($Y$5="Danmark",240.33,(IF($Y$5="Deutschland",216.77,"")))</f>
        <v/>
      </c>
      <c r="BB5" s="184"/>
      <c r="BC5" s="184"/>
      <c r="BD5" s="184"/>
      <c r="BE5" s="184"/>
      <c r="BF5" s="184" t="str">
        <f>IF($Y$5="Danmark",51,(IF($Y$5="Deutschland",46,"")))</f>
        <v/>
      </c>
      <c r="BG5" s="184"/>
      <c r="BH5" s="184"/>
      <c r="BI5" s="184"/>
      <c r="BJ5" s="184"/>
      <c r="BL5" s="152"/>
      <c r="BM5" s="153"/>
      <c r="BN5" s="153"/>
      <c r="BO5" s="153"/>
      <c r="BP5" s="153"/>
      <c r="BQ5" s="153"/>
      <c r="BR5" s="153"/>
      <c r="BS5" s="153"/>
      <c r="BT5" s="153"/>
      <c r="BU5" s="153"/>
      <c r="BV5" s="153"/>
      <c r="BW5" s="153"/>
      <c r="BX5" s="153"/>
      <c r="BY5" s="153"/>
      <c r="BZ5" s="154"/>
      <c r="CA5" s="1"/>
    </row>
    <row r="6" spans="1:90" ht="26.25" customHeight="1" x14ac:dyDescent="0.3">
      <c r="A6" s="8" t="s">
        <v>142</v>
      </c>
      <c r="B6" s="70" t="s">
        <v>178</v>
      </c>
      <c r="C6" s="70"/>
      <c r="D6" s="70"/>
      <c r="E6" s="70"/>
      <c r="F6" s="70"/>
      <c r="G6" s="70"/>
      <c r="H6" s="143"/>
      <c r="I6" s="144" t="str">
        <f>IF('1_Projekt'!M15=0,"-",'1_Projekt'!M15)</f>
        <v>-</v>
      </c>
      <c r="J6" s="145"/>
      <c r="K6" s="145"/>
      <c r="L6" s="145"/>
      <c r="M6" s="33" t="s">
        <v>84</v>
      </c>
      <c r="N6" s="148" t="str">
        <f>IF('1_Projekt'!T15=0,"-",'1_Projekt'!T15)</f>
        <v>-</v>
      </c>
      <c r="O6" s="145"/>
      <c r="P6" s="145"/>
      <c r="Q6" s="145"/>
      <c r="R6" s="146"/>
      <c r="S6" s="146"/>
      <c r="T6" s="147"/>
      <c r="AR6" s="210"/>
      <c r="AS6" s="210"/>
      <c r="AT6" s="210"/>
      <c r="AU6" s="210"/>
      <c r="AV6" s="211"/>
      <c r="AW6" s="211"/>
      <c r="AX6" s="211"/>
      <c r="AY6" s="211"/>
      <c r="AZ6" s="211"/>
      <c r="BA6" s="211"/>
      <c r="BB6" s="211"/>
      <c r="BC6" s="211"/>
      <c r="BD6" s="211"/>
      <c r="BE6" s="211"/>
      <c r="BF6" s="211"/>
      <c r="BG6" s="211"/>
      <c r="BH6" s="211"/>
      <c r="BI6" s="211"/>
      <c r="BJ6" s="211"/>
      <c r="BL6" s="155"/>
      <c r="BM6" s="156"/>
      <c r="BN6" s="156"/>
      <c r="BO6" s="156"/>
      <c r="BP6" s="156"/>
      <c r="BQ6" s="156"/>
      <c r="BR6" s="156"/>
      <c r="BS6" s="156"/>
      <c r="BT6" s="156"/>
      <c r="BU6" s="156"/>
      <c r="BV6" s="156"/>
      <c r="BW6" s="156"/>
      <c r="BX6" s="156"/>
      <c r="BY6" s="156"/>
      <c r="BZ6" s="157"/>
      <c r="CA6" s="1"/>
    </row>
    <row r="7" spans="1:90" ht="15" customHeight="1" x14ac:dyDescent="0.3">
      <c r="B7" s="5"/>
      <c r="C7" s="5"/>
      <c r="D7" s="5"/>
      <c r="E7" s="5"/>
      <c r="F7" s="5"/>
      <c r="G7" s="5"/>
      <c r="H7" s="5"/>
      <c r="I7" s="5"/>
      <c r="J7" s="5"/>
      <c r="K7" s="5"/>
      <c r="L7" s="5"/>
      <c r="M7" s="5"/>
      <c r="N7" s="5"/>
      <c r="O7" s="5"/>
      <c r="P7" s="5"/>
      <c r="Q7" s="5"/>
      <c r="R7" s="5"/>
      <c r="S7" s="5"/>
      <c r="T7" s="5"/>
      <c r="U7" s="5"/>
      <c r="V7" s="5"/>
      <c r="W7" s="5"/>
      <c r="X7" s="5"/>
      <c r="Y7" s="5"/>
    </row>
    <row r="8" spans="1:90" ht="22.5" customHeight="1" x14ac:dyDescent="0.3">
      <c r="A8" s="8" t="s">
        <v>143</v>
      </c>
      <c r="B8" s="55" t="s">
        <v>115</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O8" s="49" t="s">
        <v>115</v>
      </c>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64"/>
    </row>
    <row r="9" spans="1:90" s="10" customFormat="1" ht="71.25" customHeight="1" x14ac:dyDescent="0.3">
      <c r="A9" s="9"/>
      <c r="B9" s="140" t="s">
        <v>63</v>
      </c>
      <c r="C9" s="142"/>
      <c r="D9" s="140" t="s">
        <v>41</v>
      </c>
      <c r="E9" s="141"/>
      <c r="F9" s="141"/>
      <c r="G9" s="141"/>
      <c r="H9" s="141"/>
      <c r="I9" s="141"/>
      <c r="J9" s="142"/>
      <c r="K9" s="140" t="s">
        <v>8</v>
      </c>
      <c r="L9" s="141"/>
      <c r="M9" s="141"/>
      <c r="N9" s="141"/>
      <c r="O9" s="141"/>
      <c r="P9" s="141"/>
      <c r="Q9" s="141"/>
      <c r="R9" s="141"/>
      <c r="S9" s="141"/>
      <c r="T9" s="141"/>
      <c r="U9" s="141"/>
      <c r="V9" s="142"/>
      <c r="W9" s="140" t="s">
        <v>54</v>
      </c>
      <c r="X9" s="141"/>
      <c r="Y9" s="141"/>
      <c r="Z9" s="141"/>
      <c r="AA9" s="141"/>
      <c r="AB9" s="141"/>
      <c r="AC9" s="141"/>
      <c r="AD9" s="141"/>
      <c r="AE9" s="141"/>
      <c r="AF9" s="141"/>
      <c r="AG9" s="141"/>
      <c r="AH9" s="141"/>
      <c r="AI9" s="141"/>
      <c r="AJ9" s="141"/>
      <c r="AK9" s="141"/>
      <c r="AL9" s="141"/>
      <c r="AM9" s="142"/>
      <c r="AN9" s="8"/>
      <c r="AO9" s="140" t="s">
        <v>63</v>
      </c>
      <c r="AP9" s="142"/>
      <c r="AQ9" s="140" t="s">
        <v>55</v>
      </c>
      <c r="AR9" s="141"/>
      <c r="AS9" s="141"/>
      <c r="AT9" s="141"/>
      <c r="AU9" s="142"/>
      <c r="AV9" s="164" t="s">
        <v>179</v>
      </c>
      <c r="AW9" s="165"/>
      <c r="AX9" s="165"/>
      <c r="AY9" s="165"/>
      <c r="AZ9" s="166"/>
      <c r="BA9" s="164" t="s">
        <v>99</v>
      </c>
      <c r="BB9" s="165"/>
      <c r="BC9" s="165"/>
      <c r="BD9" s="165"/>
      <c r="BE9" s="166"/>
      <c r="BF9" s="140" t="s">
        <v>44</v>
      </c>
      <c r="BG9" s="141"/>
      <c r="BH9" s="141"/>
      <c r="BI9" s="141"/>
      <c r="BJ9" s="142"/>
      <c r="BK9" s="140" t="s">
        <v>182</v>
      </c>
      <c r="BL9" s="141"/>
      <c r="BM9" s="141"/>
      <c r="BN9" s="141"/>
      <c r="BO9" s="141"/>
      <c r="BP9" s="141"/>
      <c r="BQ9" s="141"/>
      <c r="BR9" s="141"/>
      <c r="BS9" s="141"/>
      <c r="BT9" s="141"/>
      <c r="BU9" s="142"/>
      <c r="BV9" s="140" t="s">
        <v>184</v>
      </c>
      <c r="BW9" s="141"/>
      <c r="BX9" s="141"/>
      <c r="BY9" s="141"/>
      <c r="BZ9" s="142"/>
      <c r="CB9"/>
      <c r="CC9"/>
      <c r="CD9"/>
      <c r="CE9"/>
      <c r="CF9"/>
      <c r="CG9"/>
      <c r="CH9"/>
      <c r="CI9"/>
      <c r="CJ9"/>
      <c r="CK9"/>
      <c r="CL9"/>
    </row>
    <row r="10" spans="1:90" s="12" customFormat="1" ht="26.25" customHeight="1" x14ac:dyDescent="0.3">
      <c r="A10" s="11"/>
      <c r="B10" s="138" t="s">
        <v>91</v>
      </c>
      <c r="C10" s="139"/>
      <c r="D10" s="102" t="s">
        <v>57</v>
      </c>
      <c r="E10" s="103"/>
      <c r="F10" s="103"/>
      <c r="G10" s="103"/>
      <c r="H10" s="103"/>
      <c r="I10" s="103"/>
      <c r="J10" s="104"/>
      <c r="K10" s="102" t="s">
        <v>58</v>
      </c>
      <c r="L10" s="103"/>
      <c r="M10" s="103"/>
      <c r="N10" s="103"/>
      <c r="O10" s="103"/>
      <c r="P10" s="103"/>
      <c r="Q10" s="103"/>
      <c r="R10" s="103"/>
      <c r="S10" s="103"/>
      <c r="T10" s="103"/>
      <c r="U10" s="103"/>
      <c r="V10" s="104"/>
      <c r="W10" s="102" t="s">
        <v>210</v>
      </c>
      <c r="X10" s="103"/>
      <c r="Y10" s="103"/>
      <c r="Z10" s="103"/>
      <c r="AA10" s="103"/>
      <c r="AB10" s="103"/>
      <c r="AC10" s="103"/>
      <c r="AD10" s="103"/>
      <c r="AE10" s="103"/>
      <c r="AF10" s="103"/>
      <c r="AG10" s="103"/>
      <c r="AH10" s="103"/>
      <c r="AI10" s="103"/>
      <c r="AJ10" s="103"/>
      <c r="AK10" s="103"/>
      <c r="AL10" s="103"/>
      <c r="AM10" s="104"/>
      <c r="AN10" s="8"/>
      <c r="AO10" s="195" t="s">
        <v>25</v>
      </c>
      <c r="AP10" s="196"/>
      <c r="AQ10" s="102" t="s">
        <v>209</v>
      </c>
      <c r="AR10" s="103"/>
      <c r="AS10" s="103"/>
      <c r="AT10" s="103"/>
      <c r="AU10" s="104"/>
      <c r="AV10" s="102" t="s">
        <v>59</v>
      </c>
      <c r="AW10" s="103"/>
      <c r="AX10" s="103"/>
      <c r="AY10" s="103"/>
      <c r="AZ10" s="104"/>
      <c r="BA10" s="102" t="s">
        <v>59</v>
      </c>
      <c r="BB10" s="103"/>
      <c r="BC10" s="103"/>
      <c r="BD10" s="103"/>
      <c r="BE10" s="104"/>
      <c r="BF10" s="102" t="s">
        <v>211</v>
      </c>
      <c r="BG10" s="103"/>
      <c r="BH10" s="103"/>
      <c r="BI10" s="103"/>
      <c r="BJ10" s="104"/>
      <c r="BK10" s="28"/>
      <c r="BL10" s="29"/>
      <c r="BM10" s="29"/>
      <c r="BN10" s="29"/>
      <c r="BO10" s="29"/>
      <c r="BP10" s="29"/>
      <c r="BQ10" s="29"/>
      <c r="BR10" s="29"/>
      <c r="BS10" s="29"/>
      <c r="BT10" s="29"/>
      <c r="BU10" s="29"/>
      <c r="BV10" s="29"/>
      <c r="BW10" s="29"/>
      <c r="BX10" s="29"/>
      <c r="BY10" s="29"/>
      <c r="BZ10" s="30"/>
      <c r="CB10"/>
      <c r="CC10"/>
      <c r="CD10"/>
      <c r="CE10"/>
      <c r="CF10"/>
      <c r="CG10"/>
      <c r="CH10"/>
      <c r="CI10"/>
      <c r="CJ10"/>
      <c r="CK10"/>
      <c r="CL10"/>
    </row>
    <row r="11" spans="1:90" ht="22.5" customHeight="1" x14ac:dyDescent="0.3">
      <c r="B11" s="46">
        <v>1</v>
      </c>
      <c r="C11" s="48"/>
      <c r="D11" s="105"/>
      <c r="E11" s="106"/>
      <c r="F11" s="106"/>
      <c r="G11" s="106"/>
      <c r="H11" s="106"/>
      <c r="I11" s="106"/>
      <c r="J11" s="107"/>
      <c r="K11" s="105"/>
      <c r="L11" s="106"/>
      <c r="M11" s="106"/>
      <c r="N11" s="106"/>
      <c r="O11" s="106"/>
      <c r="P11" s="106"/>
      <c r="Q11" s="106"/>
      <c r="R11" s="106"/>
      <c r="S11" s="106"/>
      <c r="T11" s="106"/>
      <c r="U11" s="106"/>
      <c r="V11" s="107"/>
      <c r="W11" s="118"/>
      <c r="X11" s="119"/>
      <c r="Y11" s="119"/>
      <c r="Z11" s="119"/>
      <c r="AA11" s="119"/>
      <c r="AB11" s="119"/>
      <c r="AC11" s="119"/>
      <c r="AD11" s="119"/>
      <c r="AE11" s="119"/>
      <c r="AF11" s="119"/>
      <c r="AG11" s="119"/>
      <c r="AH11" s="119"/>
      <c r="AI11" s="119"/>
      <c r="AJ11" s="119"/>
      <c r="AK11" s="119"/>
      <c r="AL11" s="119"/>
      <c r="AM11" s="120"/>
      <c r="AO11" s="46">
        <v>1</v>
      </c>
      <c r="AP11" s="48"/>
      <c r="AQ11" s="96"/>
      <c r="AR11" s="97"/>
      <c r="AS11" s="97"/>
      <c r="AT11" s="97"/>
      <c r="AU11" s="98"/>
      <c r="AV11" s="99"/>
      <c r="AW11" s="100"/>
      <c r="AX11" s="100"/>
      <c r="AY11" s="100"/>
      <c r="AZ11" s="101"/>
      <c r="BA11" s="99"/>
      <c r="BB11" s="100"/>
      <c r="BC11" s="100"/>
      <c r="BD11" s="100"/>
      <c r="BE11" s="101"/>
      <c r="BF11" s="99"/>
      <c r="BG11" s="100"/>
      <c r="BH11" s="100"/>
      <c r="BI11" s="100"/>
      <c r="BJ11" s="101"/>
      <c r="BK11" s="114">
        <f>IF(W11=Quellen!$C$6,AQ11*((AV11*$AV$5)+(BA11*$BA$5)),(IF(W11=Quellen!$C$7,BF11*$BF$5,0)))</f>
        <v>0</v>
      </c>
      <c r="BL11" s="115"/>
      <c r="BM11" s="115"/>
      <c r="BN11" s="115"/>
      <c r="BO11" s="115"/>
      <c r="BP11" s="115"/>
      <c r="BQ11" s="115"/>
      <c r="BR11" s="115"/>
      <c r="BS11" s="115"/>
      <c r="BT11" s="115"/>
      <c r="BU11" s="116"/>
      <c r="BV11" s="118"/>
      <c r="BW11" s="119"/>
      <c r="BX11" s="119"/>
      <c r="BY11" s="119"/>
      <c r="BZ11" s="120"/>
    </row>
    <row r="12" spans="1:90" ht="22.5" customHeight="1" x14ac:dyDescent="0.3">
      <c r="B12" s="46">
        <v>2</v>
      </c>
      <c r="C12" s="48"/>
      <c r="D12" s="105"/>
      <c r="E12" s="106"/>
      <c r="F12" s="106"/>
      <c r="G12" s="106"/>
      <c r="H12" s="106"/>
      <c r="I12" s="106"/>
      <c r="J12" s="107"/>
      <c r="K12" s="105"/>
      <c r="L12" s="106"/>
      <c r="M12" s="106"/>
      <c r="N12" s="106"/>
      <c r="O12" s="106"/>
      <c r="P12" s="106"/>
      <c r="Q12" s="106"/>
      <c r="R12" s="106"/>
      <c r="S12" s="106"/>
      <c r="T12" s="106"/>
      <c r="U12" s="106"/>
      <c r="V12" s="107"/>
      <c r="W12" s="118"/>
      <c r="X12" s="119"/>
      <c r="Y12" s="119"/>
      <c r="Z12" s="119"/>
      <c r="AA12" s="119"/>
      <c r="AB12" s="119"/>
      <c r="AC12" s="119"/>
      <c r="AD12" s="119"/>
      <c r="AE12" s="119"/>
      <c r="AF12" s="119"/>
      <c r="AG12" s="119"/>
      <c r="AH12" s="119"/>
      <c r="AI12" s="119"/>
      <c r="AJ12" s="119"/>
      <c r="AK12" s="119"/>
      <c r="AL12" s="119"/>
      <c r="AM12" s="120"/>
      <c r="AO12" s="46">
        <v>2</v>
      </c>
      <c r="AP12" s="48"/>
      <c r="AQ12" s="96"/>
      <c r="AR12" s="97"/>
      <c r="AS12" s="97"/>
      <c r="AT12" s="97"/>
      <c r="AU12" s="98"/>
      <c r="AV12" s="99"/>
      <c r="AW12" s="100"/>
      <c r="AX12" s="100"/>
      <c r="AY12" s="100"/>
      <c r="AZ12" s="101"/>
      <c r="BA12" s="99"/>
      <c r="BB12" s="100"/>
      <c r="BC12" s="100"/>
      <c r="BD12" s="100"/>
      <c r="BE12" s="101"/>
      <c r="BF12" s="96"/>
      <c r="BG12" s="97"/>
      <c r="BH12" s="97"/>
      <c r="BI12" s="97"/>
      <c r="BJ12" s="98"/>
      <c r="BK12" s="114">
        <f>IF(W12=Quellen!$C$6,AQ12*((AV12*$AV$5)+(BA12*$BA$5)),(IF(W12=Quellen!$C$7,BF12*$BF$5,0)))</f>
        <v>0</v>
      </c>
      <c r="BL12" s="115"/>
      <c r="BM12" s="115"/>
      <c r="BN12" s="115"/>
      <c r="BO12" s="115"/>
      <c r="BP12" s="115"/>
      <c r="BQ12" s="115"/>
      <c r="BR12" s="115"/>
      <c r="BS12" s="115"/>
      <c r="BT12" s="115"/>
      <c r="BU12" s="116"/>
      <c r="BV12" s="118"/>
      <c r="BW12" s="119"/>
      <c r="BX12" s="119"/>
      <c r="BY12" s="119"/>
      <c r="BZ12" s="120"/>
    </row>
    <row r="13" spans="1:90" ht="22.5" customHeight="1" x14ac:dyDescent="0.3">
      <c r="B13" s="46">
        <v>3</v>
      </c>
      <c r="C13" s="48"/>
      <c r="D13" s="105"/>
      <c r="E13" s="106"/>
      <c r="F13" s="106"/>
      <c r="G13" s="106"/>
      <c r="H13" s="106"/>
      <c r="I13" s="106"/>
      <c r="J13" s="107"/>
      <c r="K13" s="105"/>
      <c r="L13" s="106"/>
      <c r="M13" s="106"/>
      <c r="N13" s="106"/>
      <c r="O13" s="106"/>
      <c r="P13" s="106"/>
      <c r="Q13" s="106"/>
      <c r="R13" s="106"/>
      <c r="S13" s="106"/>
      <c r="T13" s="106"/>
      <c r="U13" s="106"/>
      <c r="V13" s="107"/>
      <c r="W13" s="118"/>
      <c r="X13" s="119"/>
      <c r="Y13" s="119"/>
      <c r="Z13" s="119"/>
      <c r="AA13" s="119"/>
      <c r="AB13" s="119"/>
      <c r="AC13" s="119"/>
      <c r="AD13" s="119"/>
      <c r="AE13" s="119"/>
      <c r="AF13" s="119"/>
      <c r="AG13" s="119"/>
      <c r="AH13" s="119"/>
      <c r="AI13" s="119"/>
      <c r="AJ13" s="119"/>
      <c r="AK13" s="119"/>
      <c r="AL13" s="119"/>
      <c r="AM13" s="120"/>
      <c r="AO13" s="46">
        <v>3</v>
      </c>
      <c r="AP13" s="48"/>
      <c r="AQ13" s="96"/>
      <c r="AR13" s="97"/>
      <c r="AS13" s="97"/>
      <c r="AT13" s="97"/>
      <c r="AU13" s="98"/>
      <c r="AV13" s="99"/>
      <c r="AW13" s="100"/>
      <c r="AX13" s="100"/>
      <c r="AY13" s="100"/>
      <c r="AZ13" s="101"/>
      <c r="BA13" s="99"/>
      <c r="BB13" s="100"/>
      <c r="BC13" s="100"/>
      <c r="BD13" s="100"/>
      <c r="BE13" s="101"/>
      <c r="BF13" s="96"/>
      <c r="BG13" s="97"/>
      <c r="BH13" s="97"/>
      <c r="BI13" s="97"/>
      <c r="BJ13" s="98"/>
      <c r="BK13" s="114">
        <f>IF(W13=Quellen!$C$6,AQ13*((AV13*$AV$5)+(BA13*$BA$5)),(IF(W13=Quellen!$C$7,BF13*$BF$5,0)))</f>
        <v>0</v>
      </c>
      <c r="BL13" s="115"/>
      <c r="BM13" s="115"/>
      <c r="BN13" s="115"/>
      <c r="BO13" s="115"/>
      <c r="BP13" s="115"/>
      <c r="BQ13" s="115"/>
      <c r="BR13" s="115"/>
      <c r="BS13" s="115"/>
      <c r="BT13" s="115"/>
      <c r="BU13" s="116"/>
      <c r="BV13" s="118"/>
      <c r="BW13" s="119"/>
      <c r="BX13" s="119"/>
      <c r="BY13" s="119"/>
      <c r="BZ13" s="120"/>
    </row>
    <row r="14" spans="1:90" ht="22.5" customHeight="1" x14ac:dyDescent="0.3">
      <c r="B14" s="46">
        <v>4</v>
      </c>
      <c r="C14" s="48"/>
      <c r="D14" s="105"/>
      <c r="E14" s="106"/>
      <c r="F14" s="106"/>
      <c r="G14" s="106"/>
      <c r="H14" s="106"/>
      <c r="I14" s="106"/>
      <c r="J14" s="107"/>
      <c r="K14" s="105"/>
      <c r="L14" s="106"/>
      <c r="M14" s="106"/>
      <c r="N14" s="106"/>
      <c r="O14" s="106"/>
      <c r="P14" s="106"/>
      <c r="Q14" s="106"/>
      <c r="R14" s="106"/>
      <c r="S14" s="106"/>
      <c r="T14" s="106"/>
      <c r="U14" s="106"/>
      <c r="V14" s="107"/>
      <c r="W14" s="118"/>
      <c r="X14" s="119"/>
      <c r="Y14" s="119"/>
      <c r="Z14" s="119"/>
      <c r="AA14" s="119"/>
      <c r="AB14" s="119"/>
      <c r="AC14" s="119"/>
      <c r="AD14" s="119"/>
      <c r="AE14" s="119"/>
      <c r="AF14" s="119"/>
      <c r="AG14" s="119"/>
      <c r="AH14" s="119"/>
      <c r="AI14" s="119"/>
      <c r="AJ14" s="119"/>
      <c r="AK14" s="119"/>
      <c r="AL14" s="119"/>
      <c r="AM14" s="120"/>
      <c r="AO14" s="46">
        <v>4</v>
      </c>
      <c r="AP14" s="48"/>
      <c r="AQ14" s="96"/>
      <c r="AR14" s="97"/>
      <c r="AS14" s="97"/>
      <c r="AT14" s="97"/>
      <c r="AU14" s="98"/>
      <c r="AV14" s="99"/>
      <c r="AW14" s="100"/>
      <c r="AX14" s="100"/>
      <c r="AY14" s="100"/>
      <c r="AZ14" s="101"/>
      <c r="BA14" s="99"/>
      <c r="BB14" s="100"/>
      <c r="BC14" s="100"/>
      <c r="BD14" s="100"/>
      <c r="BE14" s="101"/>
      <c r="BF14" s="96"/>
      <c r="BG14" s="97"/>
      <c r="BH14" s="97"/>
      <c r="BI14" s="97"/>
      <c r="BJ14" s="98"/>
      <c r="BK14" s="114">
        <f>IF(W14=Quellen!$C$6,AQ14*((AV14*$AV$5)+(BA14*$BA$5)),(IF(W14=Quellen!$C$7,BF14*$BF$5,0)))</f>
        <v>0</v>
      </c>
      <c r="BL14" s="115"/>
      <c r="BM14" s="115"/>
      <c r="BN14" s="115"/>
      <c r="BO14" s="115"/>
      <c r="BP14" s="115"/>
      <c r="BQ14" s="115"/>
      <c r="BR14" s="115"/>
      <c r="BS14" s="115"/>
      <c r="BT14" s="115"/>
      <c r="BU14" s="116"/>
      <c r="BV14" s="118"/>
      <c r="BW14" s="119"/>
      <c r="BX14" s="119"/>
      <c r="BY14" s="119"/>
      <c r="BZ14" s="120"/>
    </row>
    <row r="15" spans="1:90" ht="22.5" customHeight="1" x14ac:dyDescent="0.3">
      <c r="B15" s="46">
        <v>5</v>
      </c>
      <c r="C15" s="48"/>
      <c r="D15" s="105"/>
      <c r="E15" s="106"/>
      <c r="F15" s="106"/>
      <c r="G15" s="106"/>
      <c r="H15" s="106"/>
      <c r="I15" s="106"/>
      <c r="J15" s="107"/>
      <c r="K15" s="105"/>
      <c r="L15" s="106"/>
      <c r="M15" s="106"/>
      <c r="N15" s="106"/>
      <c r="O15" s="106"/>
      <c r="P15" s="106"/>
      <c r="Q15" s="106"/>
      <c r="R15" s="106"/>
      <c r="S15" s="106"/>
      <c r="T15" s="106"/>
      <c r="U15" s="106"/>
      <c r="V15" s="107"/>
      <c r="W15" s="118"/>
      <c r="X15" s="119"/>
      <c r="Y15" s="119"/>
      <c r="Z15" s="119"/>
      <c r="AA15" s="119"/>
      <c r="AB15" s="119"/>
      <c r="AC15" s="119"/>
      <c r="AD15" s="119"/>
      <c r="AE15" s="119"/>
      <c r="AF15" s="119"/>
      <c r="AG15" s="119"/>
      <c r="AH15" s="119"/>
      <c r="AI15" s="119"/>
      <c r="AJ15" s="119"/>
      <c r="AK15" s="119"/>
      <c r="AL15" s="119"/>
      <c r="AM15" s="120"/>
      <c r="AO15" s="46">
        <v>5</v>
      </c>
      <c r="AP15" s="48"/>
      <c r="AQ15" s="96"/>
      <c r="AR15" s="97"/>
      <c r="AS15" s="97"/>
      <c r="AT15" s="97"/>
      <c r="AU15" s="98"/>
      <c r="AV15" s="99"/>
      <c r="AW15" s="100"/>
      <c r="AX15" s="100"/>
      <c r="AY15" s="100"/>
      <c r="AZ15" s="101"/>
      <c r="BA15" s="99"/>
      <c r="BB15" s="100"/>
      <c r="BC15" s="100"/>
      <c r="BD15" s="100"/>
      <c r="BE15" s="101"/>
      <c r="BF15" s="96"/>
      <c r="BG15" s="97"/>
      <c r="BH15" s="97"/>
      <c r="BI15" s="97"/>
      <c r="BJ15" s="98"/>
      <c r="BK15" s="114">
        <f>IF(W15=Quellen!$C$6,AQ15*((AV15*$AV$5)+(BA15*$BA$5)),(IF(W15=Quellen!$C$7,BF15*$BF$5,0)))</f>
        <v>0</v>
      </c>
      <c r="BL15" s="115"/>
      <c r="BM15" s="115"/>
      <c r="BN15" s="115"/>
      <c r="BO15" s="115"/>
      <c r="BP15" s="115"/>
      <c r="BQ15" s="115"/>
      <c r="BR15" s="115"/>
      <c r="BS15" s="115"/>
      <c r="BT15" s="115"/>
      <c r="BU15" s="116"/>
      <c r="BV15" s="118"/>
      <c r="BW15" s="119"/>
      <c r="BX15" s="119"/>
      <c r="BY15" s="119"/>
      <c r="BZ15" s="120"/>
    </row>
    <row r="16" spans="1:90" ht="22.5" customHeight="1" x14ac:dyDescent="0.3">
      <c r="B16" s="46">
        <v>6</v>
      </c>
      <c r="C16" s="48"/>
      <c r="D16" s="105"/>
      <c r="E16" s="106"/>
      <c r="F16" s="106"/>
      <c r="G16" s="106"/>
      <c r="H16" s="106"/>
      <c r="I16" s="106"/>
      <c r="J16" s="107"/>
      <c r="K16" s="105"/>
      <c r="L16" s="106"/>
      <c r="M16" s="106"/>
      <c r="N16" s="106"/>
      <c r="O16" s="106"/>
      <c r="P16" s="106"/>
      <c r="Q16" s="106"/>
      <c r="R16" s="106"/>
      <c r="S16" s="106"/>
      <c r="T16" s="106"/>
      <c r="U16" s="106"/>
      <c r="V16" s="107"/>
      <c r="W16" s="118"/>
      <c r="X16" s="119"/>
      <c r="Y16" s="119"/>
      <c r="Z16" s="119"/>
      <c r="AA16" s="119"/>
      <c r="AB16" s="119"/>
      <c r="AC16" s="119"/>
      <c r="AD16" s="119"/>
      <c r="AE16" s="119"/>
      <c r="AF16" s="119"/>
      <c r="AG16" s="119"/>
      <c r="AH16" s="119"/>
      <c r="AI16" s="119"/>
      <c r="AJ16" s="119"/>
      <c r="AK16" s="119"/>
      <c r="AL16" s="119"/>
      <c r="AM16" s="120"/>
      <c r="AO16" s="46">
        <v>6</v>
      </c>
      <c r="AP16" s="48"/>
      <c r="AQ16" s="96"/>
      <c r="AR16" s="97"/>
      <c r="AS16" s="97"/>
      <c r="AT16" s="97"/>
      <c r="AU16" s="98"/>
      <c r="AV16" s="99"/>
      <c r="AW16" s="100"/>
      <c r="AX16" s="100"/>
      <c r="AY16" s="100"/>
      <c r="AZ16" s="101"/>
      <c r="BA16" s="99"/>
      <c r="BB16" s="100"/>
      <c r="BC16" s="100"/>
      <c r="BD16" s="100"/>
      <c r="BE16" s="101"/>
      <c r="BF16" s="96"/>
      <c r="BG16" s="97"/>
      <c r="BH16" s="97"/>
      <c r="BI16" s="97"/>
      <c r="BJ16" s="98"/>
      <c r="BK16" s="114">
        <f>IF(W16=Quellen!$C$6,AQ16*((AV16*$AV$5)+(BA16*$BA$5)),(IF(W16=Quellen!$C$7,BF16*$BF$5,0)))</f>
        <v>0</v>
      </c>
      <c r="BL16" s="115"/>
      <c r="BM16" s="115"/>
      <c r="BN16" s="115"/>
      <c r="BO16" s="115"/>
      <c r="BP16" s="115"/>
      <c r="BQ16" s="115"/>
      <c r="BR16" s="115"/>
      <c r="BS16" s="115"/>
      <c r="BT16" s="115"/>
      <c r="BU16" s="116"/>
      <c r="BV16" s="118"/>
      <c r="BW16" s="119"/>
      <c r="BX16" s="119"/>
      <c r="BY16" s="119"/>
      <c r="BZ16" s="120"/>
    </row>
    <row r="17" spans="2:78" ht="22.5" customHeight="1" x14ac:dyDescent="0.3">
      <c r="B17" s="46">
        <v>7</v>
      </c>
      <c r="C17" s="48"/>
      <c r="D17" s="105"/>
      <c r="E17" s="106"/>
      <c r="F17" s="106"/>
      <c r="G17" s="106"/>
      <c r="H17" s="106"/>
      <c r="I17" s="106"/>
      <c r="J17" s="107"/>
      <c r="K17" s="105"/>
      <c r="L17" s="106"/>
      <c r="M17" s="106"/>
      <c r="N17" s="106"/>
      <c r="O17" s="106"/>
      <c r="P17" s="106"/>
      <c r="Q17" s="106"/>
      <c r="R17" s="106"/>
      <c r="S17" s="106"/>
      <c r="T17" s="106"/>
      <c r="U17" s="106"/>
      <c r="V17" s="107"/>
      <c r="W17" s="118"/>
      <c r="X17" s="119"/>
      <c r="Y17" s="119"/>
      <c r="Z17" s="119"/>
      <c r="AA17" s="119"/>
      <c r="AB17" s="119"/>
      <c r="AC17" s="119"/>
      <c r="AD17" s="119"/>
      <c r="AE17" s="119"/>
      <c r="AF17" s="119"/>
      <c r="AG17" s="119"/>
      <c r="AH17" s="119"/>
      <c r="AI17" s="119"/>
      <c r="AJ17" s="119"/>
      <c r="AK17" s="119"/>
      <c r="AL17" s="119"/>
      <c r="AM17" s="120"/>
      <c r="AO17" s="46">
        <v>7</v>
      </c>
      <c r="AP17" s="48"/>
      <c r="AQ17" s="96"/>
      <c r="AR17" s="97"/>
      <c r="AS17" s="97"/>
      <c r="AT17" s="97"/>
      <c r="AU17" s="98"/>
      <c r="AV17" s="99"/>
      <c r="AW17" s="100"/>
      <c r="AX17" s="100"/>
      <c r="AY17" s="100"/>
      <c r="AZ17" s="101"/>
      <c r="BA17" s="99"/>
      <c r="BB17" s="100"/>
      <c r="BC17" s="100"/>
      <c r="BD17" s="100"/>
      <c r="BE17" s="101"/>
      <c r="BF17" s="96"/>
      <c r="BG17" s="97"/>
      <c r="BH17" s="97"/>
      <c r="BI17" s="97"/>
      <c r="BJ17" s="98"/>
      <c r="BK17" s="114">
        <f>IF(W17=Quellen!$C$6,AQ17*((AV17*$AV$5)+(BA17*$BA$5)),(IF(W17=Quellen!$C$7,BF17*$BF$5,0)))</f>
        <v>0</v>
      </c>
      <c r="BL17" s="115"/>
      <c r="BM17" s="115"/>
      <c r="BN17" s="115"/>
      <c r="BO17" s="115"/>
      <c r="BP17" s="115"/>
      <c r="BQ17" s="115"/>
      <c r="BR17" s="115"/>
      <c r="BS17" s="115"/>
      <c r="BT17" s="115"/>
      <c r="BU17" s="116"/>
      <c r="BV17" s="118"/>
      <c r="BW17" s="119"/>
      <c r="BX17" s="119"/>
      <c r="BY17" s="119"/>
      <c r="BZ17" s="120"/>
    </row>
    <row r="18" spans="2:78" ht="22.5" customHeight="1" x14ac:dyDescent="0.3">
      <c r="B18" s="46">
        <v>8</v>
      </c>
      <c r="C18" s="48"/>
      <c r="D18" s="105"/>
      <c r="E18" s="106"/>
      <c r="F18" s="106"/>
      <c r="G18" s="106"/>
      <c r="H18" s="106"/>
      <c r="I18" s="106"/>
      <c r="J18" s="107"/>
      <c r="K18" s="105"/>
      <c r="L18" s="106"/>
      <c r="M18" s="106"/>
      <c r="N18" s="106"/>
      <c r="O18" s="106"/>
      <c r="P18" s="106"/>
      <c r="Q18" s="106"/>
      <c r="R18" s="106"/>
      <c r="S18" s="106"/>
      <c r="T18" s="106"/>
      <c r="U18" s="106"/>
      <c r="V18" s="107"/>
      <c r="W18" s="118"/>
      <c r="X18" s="119"/>
      <c r="Y18" s="119"/>
      <c r="Z18" s="119"/>
      <c r="AA18" s="119"/>
      <c r="AB18" s="119"/>
      <c r="AC18" s="119"/>
      <c r="AD18" s="119"/>
      <c r="AE18" s="119"/>
      <c r="AF18" s="119"/>
      <c r="AG18" s="119"/>
      <c r="AH18" s="119"/>
      <c r="AI18" s="119"/>
      <c r="AJ18" s="119"/>
      <c r="AK18" s="119"/>
      <c r="AL18" s="119"/>
      <c r="AM18" s="120"/>
      <c r="AO18" s="46">
        <v>8</v>
      </c>
      <c r="AP18" s="48"/>
      <c r="AQ18" s="96"/>
      <c r="AR18" s="97"/>
      <c r="AS18" s="97"/>
      <c r="AT18" s="97"/>
      <c r="AU18" s="98"/>
      <c r="AV18" s="99"/>
      <c r="AW18" s="100"/>
      <c r="AX18" s="100"/>
      <c r="AY18" s="100"/>
      <c r="AZ18" s="101"/>
      <c r="BA18" s="99"/>
      <c r="BB18" s="100"/>
      <c r="BC18" s="100"/>
      <c r="BD18" s="100"/>
      <c r="BE18" s="101"/>
      <c r="BF18" s="96"/>
      <c r="BG18" s="97"/>
      <c r="BH18" s="97"/>
      <c r="BI18" s="97"/>
      <c r="BJ18" s="98"/>
      <c r="BK18" s="114">
        <f>IF(W18=Quellen!$C$6,AQ18*((AV18*$AV$5)+(BA18*$BA$5)),(IF(W18=Quellen!$C$7,BF18*$BF$5,0)))</f>
        <v>0</v>
      </c>
      <c r="BL18" s="115"/>
      <c r="BM18" s="115"/>
      <c r="BN18" s="115"/>
      <c r="BO18" s="115"/>
      <c r="BP18" s="115"/>
      <c r="BQ18" s="115"/>
      <c r="BR18" s="115"/>
      <c r="BS18" s="115"/>
      <c r="BT18" s="115"/>
      <c r="BU18" s="116"/>
      <c r="BV18" s="118"/>
      <c r="BW18" s="119"/>
      <c r="BX18" s="119"/>
      <c r="BY18" s="119"/>
      <c r="BZ18" s="120"/>
    </row>
    <row r="19" spans="2:78" ht="22.5" customHeight="1" x14ac:dyDescent="0.3">
      <c r="B19" s="46">
        <v>9</v>
      </c>
      <c r="C19" s="48"/>
      <c r="D19" s="105"/>
      <c r="E19" s="106"/>
      <c r="F19" s="106"/>
      <c r="G19" s="106"/>
      <c r="H19" s="106"/>
      <c r="I19" s="106"/>
      <c r="J19" s="107"/>
      <c r="K19" s="105"/>
      <c r="L19" s="106"/>
      <c r="M19" s="106"/>
      <c r="N19" s="106"/>
      <c r="O19" s="106"/>
      <c r="P19" s="106"/>
      <c r="Q19" s="106"/>
      <c r="R19" s="106"/>
      <c r="S19" s="106"/>
      <c r="T19" s="106"/>
      <c r="U19" s="106"/>
      <c r="V19" s="107"/>
      <c r="W19" s="118"/>
      <c r="X19" s="119"/>
      <c r="Y19" s="119"/>
      <c r="Z19" s="119"/>
      <c r="AA19" s="119"/>
      <c r="AB19" s="119"/>
      <c r="AC19" s="119"/>
      <c r="AD19" s="119"/>
      <c r="AE19" s="119"/>
      <c r="AF19" s="119"/>
      <c r="AG19" s="119"/>
      <c r="AH19" s="119"/>
      <c r="AI19" s="119"/>
      <c r="AJ19" s="119"/>
      <c r="AK19" s="119"/>
      <c r="AL19" s="119"/>
      <c r="AM19" s="120"/>
      <c r="AO19" s="46">
        <v>9</v>
      </c>
      <c r="AP19" s="48"/>
      <c r="AQ19" s="96"/>
      <c r="AR19" s="97"/>
      <c r="AS19" s="97"/>
      <c r="AT19" s="97"/>
      <c r="AU19" s="98"/>
      <c r="AV19" s="99"/>
      <c r="AW19" s="100"/>
      <c r="AX19" s="100"/>
      <c r="AY19" s="100"/>
      <c r="AZ19" s="101"/>
      <c r="BA19" s="99"/>
      <c r="BB19" s="100"/>
      <c r="BC19" s="100"/>
      <c r="BD19" s="100"/>
      <c r="BE19" s="101"/>
      <c r="BF19" s="96"/>
      <c r="BG19" s="97"/>
      <c r="BH19" s="97"/>
      <c r="BI19" s="97"/>
      <c r="BJ19" s="98"/>
      <c r="BK19" s="114">
        <f>IF(W19=Quellen!$C$6,AQ19*((AV19*$AV$5)+(BA19*$BA$5)),(IF(W19=Quellen!$C$7,BF19*$BF$5,0)))</f>
        <v>0</v>
      </c>
      <c r="BL19" s="115"/>
      <c r="BM19" s="115"/>
      <c r="BN19" s="115"/>
      <c r="BO19" s="115"/>
      <c r="BP19" s="115"/>
      <c r="BQ19" s="115"/>
      <c r="BR19" s="115"/>
      <c r="BS19" s="115"/>
      <c r="BT19" s="115"/>
      <c r="BU19" s="116"/>
      <c r="BV19" s="118"/>
      <c r="BW19" s="119"/>
      <c r="BX19" s="119"/>
      <c r="BY19" s="119"/>
      <c r="BZ19" s="120"/>
    </row>
    <row r="20" spans="2:78" ht="22.5" customHeight="1" x14ac:dyDescent="0.3">
      <c r="B20" s="46">
        <v>10</v>
      </c>
      <c r="C20" s="48"/>
      <c r="D20" s="105"/>
      <c r="E20" s="106"/>
      <c r="F20" s="106"/>
      <c r="G20" s="106"/>
      <c r="H20" s="106"/>
      <c r="I20" s="106"/>
      <c r="J20" s="107"/>
      <c r="K20" s="105"/>
      <c r="L20" s="106"/>
      <c r="M20" s="106"/>
      <c r="N20" s="106"/>
      <c r="O20" s="106"/>
      <c r="P20" s="106"/>
      <c r="Q20" s="106"/>
      <c r="R20" s="106"/>
      <c r="S20" s="106"/>
      <c r="T20" s="106"/>
      <c r="U20" s="106"/>
      <c r="V20" s="107"/>
      <c r="W20" s="118"/>
      <c r="X20" s="119"/>
      <c r="Y20" s="119"/>
      <c r="Z20" s="119"/>
      <c r="AA20" s="119"/>
      <c r="AB20" s="119"/>
      <c r="AC20" s="119"/>
      <c r="AD20" s="119"/>
      <c r="AE20" s="119"/>
      <c r="AF20" s="119"/>
      <c r="AG20" s="119"/>
      <c r="AH20" s="119"/>
      <c r="AI20" s="119"/>
      <c r="AJ20" s="119"/>
      <c r="AK20" s="119"/>
      <c r="AL20" s="119"/>
      <c r="AM20" s="120"/>
      <c r="AO20" s="46">
        <v>10</v>
      </c>
      <c r="AP20" s="48"/>
      <c r="AQ20" s="96"/>
      <c r="AR20" s="97"/>
      <c r="AS20" s="97"/>
      <c r="AT20" s="97"/>
      <c r="AU20" s="98"/>
      <c r="AV20" s="99"/>
      <c r="AW20" s="100"/>
      <c r="AX20" s="100"/>
      <c r="AY20" s="100"/>
      <c r="AZ20" s="101"/>
      <c r="BA20" s="99"/>
      <c r="BB20" s="100"/>
      <c r="BC20" s="100"/>
      <c r="BD20" s="100"/>
      <c r="BE20" s="101"/>
      <c r="BF20" s="96"/>
      <c r="BG20" s="97"/>
      <c r="BH20" s="97"/>
      <c r="BI20" s="97"/>
      <c r="BJ20" s="98"/>
      <c r="BK20" s="114">
        <f>IF(W20=Quellen!$C$6,AQ20*((AV20*$AV$5)+(BA20*$BA$5)),(IF(W20=Quellen!$C$7,BF20*$BF$5,0)))</f>
        <v>0</v>
      </c>
      <c r="BL20" s="115"/>
      <c r="BM20" s="115"/>
      <c r="BN20" s="115"/>
      <c r="BO20" s="115"/>
      <c r="BP20" s="115"/>
      <c r="BQ20" s="115"/>
      <c r="BR20" s="115"/>
      <c r="BS20" s="115"/>
      <c r="BT20" s="115"/>
      <c r="BU20" s="116"/>
      <c r="BV20" s="118"/>
      <c r="BW20" s="119"/>
      <c r="BX20" s="119"/>
      <c r="BY20" s="119"/>
      <c r="BZ20" s="120"/>
    </row>
    <row r="21" spans="2:78" ht="22.5" customHeight="1" x14ac:dyDescent="0.3">
      <c r="B21" s="46">
        <v>11</v>
      </c>
      <c r="C21" s="48"/>
      <c r="D21" s="105"/>
      <c r="E21" s="106"/>
      <c r="F21" s="106"/>
      <c r="G21" s="106"/>
      <c r="H21" s="106"/>
      <c r="I21" s="106"/>
      <c r="J21" s="107"/>
      <c r="K21" s="105"/>
      <c r="L21" s="106"/>
      <c r="M21" s="106"/>
      <c r="N21" s="106"/>
      <c r="O21" s="106"/>
      <c r="P21" s="106"/>
      <c r="Q21" s="106"/>
      <c r="R21" s="106"/>
      <c r="S21" s="106"/>
      <c r="T21" s="106"/>
      <c r="U21" s="106"/>
      <c r="V21" s="107"/>
      <c r="W21" s="118"/>
      <c r="X21" s="119"/>
      <c r="Y21" s="119"/>
      <c r="Z21" s="119"/>
      <c r="AA21" s="119"/>
      <c r="AB21" s="119"/>
      <c r="AC21" s="119"/>
      <c r="AD21" s="119"/>
      <c r="AE21" s="119"/>
      <c r="AF21" s="119"/>
      <c r="AG21" s="119"/>
      <c r="AH21" s="119"/>
      <c r="AI21" s="119"/>
      <c r="AJ21" s="119"/>
      <c r="AK21" s="119"/>
      <c r="AL21" s="119"/>
      <c r="AM21" s="120"/>
      <c r="AO21" s="46">
        <v>11</v>
      </c>
      <c r="AP21" s="48"/>
      <c r="AQ21" s="96"/>
      <c r="AR21" s="97"/>
      <c r="AS21" s="97"/>
      <c r="AT21" s="97"/>
      <c r="AU21" s="98"/>
      <c r="AV21" s="99"/>
      <c r="AW21" s="100"/>
      <c r="AX21" s="100"/>
      <c r="AY21" s="100"/>
      <c r="AZ21" s="101"/>
      <c r="BA21" s="99"/>
      <c r="BB21" s="100"/>
      <c r="BC21" s="100"/>
      <c r="BD21" s="100"/>
      <c r="BE21" s="101"/>
      <c r="BF21" s="96"/>
      <c r="BG21" s="97"/>
      <c r="BH21" s="97"/>
      <c r="BI21" s="97"/>
      <c r="BJ21" s="98"/>
      <c r="BK21" s="114">
        <f>IF(W21=Quellen!$C$6,AQ21*((AV21*$AV$5)+(BA21*$BA$5)),(IF(W21=Quellen!$C$7,BF21*$BF$5,0)))</f>
        <v>0</v>
      </c>
      <c r="BL21" s="115"/>
      <c r="BM21" s="115"/>
      <c r="BN21" s="115"/>
      <c r="BO21" s="115"/>
      <c r="BP21" s="115"/>
      <c r="BQ21" s="115"/>
      <c r="BR21" s="115"/>
      <c r="BS21" s="115"/>
      <c r="BT21" s="115"/>
      <c r="BU21" s="116"/>
      <c r="BV21" s="118"/>
      <c r="BW21" s="119"/>
      <c r="BX21" s="119"/>
      <c r="BY21" s="119"/>
      <c r="BZ21" s="120"/>
    </row>
    <row r="22" spans="2:78" ht="22.5" customHeight="1" x14ac:dyDescent="0.3">
      <c r="B22" s="46">
        <v>12</v>
      </c>
      <c r="C22" s="48"/>
      <c r="D22" s="105"/>
      <c r="E22" s="106"/>
      <c r="F22" s="106"/>
      <c r="G22" s="106"/>
      <c r="H22" s="106"/>
      <c r="I22" s="106"/>
      <c r="J22" s="107"/>
      <c r="K22" s="105"/>
      <c r="L22" s="106"/>
      <c r="M22" s="106"/>
      <c r="N22" s="106"/>
      <c r="O22" s="106"/>
      <c r="P22" s="106"/>
      <c r="Q22" s="106"/>
      <c r="R22" s="106"/>
      <c r="S22" s="106"/>
      <c r="T22" s="106"/>
      <c r="U22" s="106"/>
      <c r="V22" s="107"/>
      <c r="W22" s="118"/>
      <c r="X22" s="119"/>
      <c r="Y22" s="119"/>
      <c r="Z22" s="119"/>
      <c r="AA22" s="119"/>
      <c r="AB22" s="119"/>
      <c r="AC22" s="119"/>
      <c r="AD22" s="119"/>
      <c r="AE22" s="119"/>
      <c r="AF22" s="119"/>
      <c r="AG22" s="119"/>
      <c r="AH22" s="119"/>
      <c r="AI22" s="119"/>
      <c r="AJ22" s="119"/>
      <c r="AK22" s="119"/>
      <c r="AL22" s="119"/>
      <c r="AM22" s="120"/>
      <c r="AO22" s="46">
        <v>12</v>
      </c>
      <c r="AP22" s="48"/>
      <c r="AQ22" s="96"/>
      <c r="AR22" s="97"/>
      <c r="AS22" s="97"/>
      <c r="AT22" s="97"/>
      <c r="AU22" s="98"/>
      <c r="AV22" s="99"/>
      <c r="AW22" s="100"/>
      <c r="AX22" s="100"/>
      <c r="AY22" s="100"/>
      <c r="AZ22" s="101"/>
      <c r="BA22" s="99"/>
      <c r="BB22" s="100"/>
      <c r="BC22" s="100"/>
      <c r="BD22" s="100"/>
      <c r="BE22" s="101"/>
      <c r="BF22" s="96"/>
      <c r="BG22" s="97"/>
      <c r="BH22" s="97"/>
      <c r="BI22" s="97"/>
      <c r="BJ22" s="98"/>
      <c r="BK22" s="114">
        <f>IF(W22=Quellen!$C$6,AQ22*((AV22*$AV$5)+(BA22*$BA$5)),(IF(W22=Quellen!$C$7,BF22*$BF$5,0)))</f>
        <v>0</v>
      </c>
      <c r="BL22" s="115"/>
      <c r="BM22" s="115"/>
      <c r="BN22" s="115"/>
      <c r="BO22" s="115"/>
      <c r="BP22" s="115"/>
      <c r="BQ22" s="115"/>
      <c r="BR22" s="115"/>
      <c r="BS22" s="115"/>
      <c r="BT22" s="115"/>
      <c r="BU22" s="116"/>
      <c r="BV22" s="118"/>
      <c r="BW22" s="119"/>
      <c r="BX22" s="119"/>
      <c r="BY22" s="119"/>
      <c r="BZ22" s="120"/>
    </row>
    <row r="23" spans="2:78" ht="22.5" customHeight="1" x14ac:dyDescent="0.3">
      <c r="B23" s="46">
        <v>13</v>
      </c>
      <c r="C23" s="48"/>
      <c r="D23" s="105"/>
      <c r="E23" s="106"/>
      <c r="F23" s="106"/>
      <c r="G23" s="106"/>
      <c r="H23" s="106"/>
      <c r="I23" s="106"/>
      <c r="J23" s="107"/>
      <c r="K23" s="105"/>
      <c r="L23" s="106"/>
      <c r="M23" s="106"/>
      <c r="N23" s="106"/>
      <c r="O23" s="106"/>
      <c r="P23" s="106"/>
      <c r="Q23" s="106"/>
      <c r="R23" s="106"/>
      <c r="S23" s="106"/>
      <c r="T23" s="106"/>
      <c r="U23" s="106"/>
      <c r="V23" s="107"/>
      <c r="W23" s="118"/>
      <c r="X23" s="119"/>
      <c r="Y23" s="119"/>
      <c r="Z23" s="119"/>
      <c r="AA23" s="119"/>
      <c r="AB23" s="119"/>
      <c r="AC23" s="119"/>
      <c r="AD23" s="119"/>
      <c r="AE23" s="119"/>
      <c r="AF23" s="119"/>
      <c r="AG23" s="119"/>
      <c r="AH23" s="119"/>
      <c r="AI23" s="119"/>
      <c r="AJ23" s="119"/>
      <c r="AK23" s="119"/>
      <c r="AL23" s="119"/>
      <c r="AM23" s="120"/>
      <c r="AO23" s="46">
        <v>13</v>
      </c>
      <c r="AP23" s="48"/>
      <c r="AQ23" s="96"/>
      <c r="AR23" s="97"/>
      <c r="AS23" s="97"/>
      <c r="AT23" s="97"/>
      <c r="AU23" s="98"/>
      <c r="AV23" s="99"/>
      <c r="AW23" s="100"/>
      <c r="AX23" s="100"/>
      <c r="AY23" s="100"/>
      <c r="AZ23" s="101"/>
      <c r="BA23" s="99"/>
      <c r="BB23" s="100"/>
      <c r="BC23" s="100"/>
      <c r="BD23" s="100"/>
      <c r="BE23" s="101"/>
      <c r="BF23" s="96"/>
      <c r="BG23" s="97"/>
      <c r="BH23" s="97"/>
      <c r="BI23" s="97"/>
      <c r="BJ23" s="98"/>
      <c r="BK23" s="114">
        <f>IF(W23=Quellen!$C$6,AQ23*((AV23*$AV$5)+(BA23*$BA$5)),(IF(W23=Quellen!$C$7,BF23*$BF$5,0)))</f>
        <v>0</v>
      </c>
      <c r="BL23" s="115"/>
      <c r="BM23" s="115"/>
      <c r="BN23" s="115"/>
      <c r="BO23" s="115"/>
      <c r="BP23" s="115"/>
      <c r="BQ23" s="115"/>
      <c r="BR23" s="115"/>
      <c r="BS23" s="115"/>
      <c r="BT23" s="115"/>
      <c r="BU23" s="116"/>
      <c r="BV23" s="118"/>
      <c r="BW23" s="119"/>
      <c r="BX23" s="119"/>
      <c r="BY23" s="119"/>
      <c r="BZ23" s="120"/>
    </row>
    <row r="24" spans="2:78" ht="22.5" customHeight="1" x14ac:dyDescent="0.3">
      <c r="B24" s="46">
        <v>14</v>
      </c>
      <c r="C24" s="48"/>
      <c r="D24" s="105"/>
      <c r="E24" s="106"/>
      <c r="F24" s="106"/>
      <c r="G24" s="106"/>
      <c r="H24" s="106"/>
      <c r="I24" s="106"/>
      <c r="J24" s="107"/>
      <c r="K24" s="105"/>
      <c r="L24" s="106"/>
      <c r="M24" s="106"/>
      <c r="N24" s="106"/>
      <c r="O24" s="106"/>
      <c r="P24" s="106"/>
      <c r="Q24" s="106"/>
      <c r="R24" s="106"/>
      <c r="S24" s="106"/>
      <c r="T24" s="106"/>
      <c r="U24" s="106"/>
      <c r="V24" s="107"/>
      <c r="W24" s="118"/>
      <c r="X24" s="119"/>
      <c r="Y24" s="119"/>
      <c r="Z24" s="119"/>
      <c r="AA24" s="119"/>
      <c r="AB24" s="119"/>
      <c r="AC24" s="119"/>
      <c r="AD24" s="119"/>
      <c r="AE24" s="119"/>
      <c r="AF24" s="119"/>
      <c r="AG24" s="119"/>
      <c r="AH24" s="119"/>
      <c r="AI24" s="119"/>
      <c r="AJ24" s="119"/>
      <c r="AK24" s="119"/>
      <c r="AL24" s="119"/>
      <c r="AM24" s="120"/>
      <c r="AO24" s="46">
        <v>14</v>
      </c>
      <c r="AP24" s="48"/>
      <c r="AQ24" s="96"/>
      <c r="AR24" s="97"/>
      <c r="AS24" s="97"/>
      <c r="AT24" s="97"/>
      <c r="AU24" s="98"/>
      <c r="AV24" s="99"/>
      <c r="AW24" s="100"/>
      <c r="AX24" s="100"/>
      <c r="AY24" s="100"/>
      <c r="AZ24" s="101"/>
      <c r="BA24" s="99"/>
      <c r="BB24" s="100"/>
      <c r="BC24" s="100"/>
      <c r="BD24" s="100"/>
      <c r="BE24" s="101"/>
      <c r="BF24" s="96"/>
      <c r="BG24" s="97"/>
      <c r="BH24" s="97"/>
      <c r="BI24" s="97"/>
      <c r="BJ24" s="98"/>
      <c r="BK24" s="114">
        <f>IF(W24=Quellen!$C$6,AQ24*((AV24*$AV$5)+(BA24*$BA$5)),(IF(W24=Quellen!$C$7,BF24*$BF$5,0)))</f>
        <v>0</v>
      </c>
      <c r="BL24" s="115"/>
      <c r="BM24" s="115"/>
      <c r="BN24" s="115"/>
      <c r="BO24" s="115"/>
      <c r="BP24" s="115"/>
      <c r="BQ24" s="115"/>
      <c r="BR24" s="115"/>
      <c r="BS24" s="115"/>
      <c r="BT24" s="115"/>
      <c r="BU24" s="116"/>
      <c r="BV24" s="118"/>
      <c r="BW24" s="119"/>
      <c r="BX24" s="119"/>
      <c r="BY24" s="119"/>
      <c r="BZ24" s="120"/>
    </row>
    <row r="25" spans="2:78" ht="22.5" customHeight="1" x14ac:dyDescent="0.3">
      <c r="B25" s="46">
        <v>15</v>
      </c>
      <c r="C25" s="48"/>
      <c r="D25" s="105"/>
      <c r="E25" s="106"/>
      <c r="F25" s="106"/>
      <c r="G25" s="106"/>
      <c r="H25" s="106"/>
      <c r="I25" s="106"/>
      <c r="J25" s="107"/>
      <c r="K25" s="105"/>
      <c r="L25" s="106"/>
      <c r="M25" s="106"/>
      <c r="N25" s="106"/>
      <c r="O25" s="106"/>
      <c r="P25" s="106"/>
      <c r="Q25" s="106"/>
      <c r="R25" s="106"/>
      <c r="S25" s="106"/>
      <c r="T25" s="106"/>
      <c r="U25" s="106"/>
      <c r="V25" s="107"/>
      <c r="W25" s="118"/>
      <c r="X25" s="119"/>
      <c r="Y25" s="119"/>
      <c r="Z25" s="119"/>
      <c r="AA25" s="119"/>
      <c r="AB25" s="119"/>
      <c r="AC25" s="119"/>
      <c r="AD25" s="119"/>
      <c r="AE25" s="119"/>
      <c r="AF25" s="119"/>
      <c r="AG25" s="119"/>
      <c r="AH25" s="119"/>
      <c r="AI25" s="119"/>
      <c r="AJ25" s="119"/>
      <c r="AK25" s="119"/>
      <c r="AL25" s="119"/>
      <c r="AM25" s="120"/>
      <c r="AO25" s="46">
        <v>15</v>
      </c>
      <c r="AP25" s="48"/>
      <c r="AQ25" s="96"/>
      <c r="AR25" s="97"/>
      <c r="AS25" s="97"/>
      <c r="AT25" s="97"/>
      <c r="AU25" s="98"/>
      <c r="AV25" s="99"/>
      <c r="AW25" s="100"/>
      <c r="AX25" s="100"/>
      <c r="AY25" s="100"/>
      <c r="AZ25" s="101"/>
      <c r="BA25" s="99"/>
      <c r="BB25" s="100"/>
      <c r="BC25" s="100"/>
      <c r="BD25" s="100"/>
      <c r="BE25" s="101"/>
      <c r="BF25" s="96"/>
      <c r="BG25" s="97"/>
      <c r="BH25" s="97"/>
      <c r="BI25" s="97"/>
      <c r="BJ25" s="98"/>
      <c r="BK25" s="114">
        <f>IF(W25=Quellen!$C$6,AQ25*((AV25*$AV$5)+(BA25*$BA$5)),(IF(W25=Quellen!$C$7,BF25*$BF$5,0)))</f>
        <v>0</v>
      </c>
      <c r="BL25" s="115"/>
      <c r="BM25" s="115"/>
      <c r="BN25" s="115"/>
      <c r="BO25" s="115"/>
      <c r="BP25" s="115"/>
      <c r="BQ25" s="115"/>
      <c r="BR25" s="115"/>
      <c r="BS25" s="115"/>
      <c r="BT25" s="115"/>
      <c r="BU25" s="116"/>
      <c r="BV25" s="118"/>
      <c r="BW25" s="119"/>
      <c r="BX25" s="119"/>
      <c r="BY25" s="119"/>
      <c r="BZ25" s="120"/>
    </row>
    <row r="26" spans="2:78" ht="22.5" customHeight="1" x14ac:dyDescent="0.3">
      <c r="B26" s="46">
        <v>16</v>
      </c>
      <c r="C26" s="48"/>
      <c r="D26" s="105"/>
      <c r="E26" s="106"/>
      <c r="F26" s="106"/>
      <c r="G26" s="106"/>
      <c r="H26" s="106"/>
      <c r="I26" s="106"/>
      <c r="J26" s="107"/>
      <c r="K26" s="105"/>
      <c r="L26" s="106"/>
      <c r="M26" s="106"/>
      <c r="N26" s="106"/>
      <c r="O26" s="106"/>
      <c r="P26" s="106"/>
      <c r="Q26" s="106"/>
      <c r="R26" s="106"/>
      <c r="S26" s="106"/>
      <c r="T26" s="106"/>
      <c r="U26" s="106"/>
      <c r="V26" s="107"/>
      <c r="W26" s="118"/>
      <c r="X26" s="119"/>
      <c r="Y26" s="119"/>
      <c r="Z26" s="119"/>
      <c r="AA26" s="119"/>
      <c r="AB26" s="119"/>
      <c r="AC26" s="119"/>
      <c r="AD26" s="119"/>
      <c r="AE26" s="119"/>
      <c r="AF26" s="119"/>
      <c r="AG26" s="119"/>
      <c r="AH26" s="119"/>
      <c r="AI26" s="119"/>
      <c r="AJ26" s="119"/>
      <c r="AK26" s="119"/>
      <c r="AL26" s="119"/>
      <c r="AM26" s="120"/>
      <c r="AO26" s="46">
        <v>16</v>
      </c>
      <c r="AP26" s="48"/>
      <c r="AQ26" s="96"/>
      <c r="AR26" s="97"/>
      <c r="AS26" s="97"/>
      <c r="AT26" s="97"/>
      <c r="AU26" s="98"/>
      <c r="AV26" s="99"/>
      <c r="AW26" s="100"/>
      <c r="AX26" s="100"/>
      <c r="AY26" s="100"/>
      <c r="AZ26" s="101"/>
      <c r="BA26" s="99"/>
      <c r="BB26" s="100"/>
      <c r="BC26" s="100"/>
      <c r="BD26" s="100"/>
      <c r="BE26" s="101"/>
      <c r="BF26" s="96"/>
      <c r="BG26" s="97"/>
      <c r="BH26" s="97"/>
      <c r="BI26" s="97"/>
      <c r="BJ26" s="98"/>
      <c r="BK26" s="114">
        <f>IF(W26=Quellen!$C$6,AQ26*((AV26*$AV$5)+(BA26*$BA$5)),(IF(W26=Quellen!$C$7,BF26*$BF$5,0)))</f>
        <v>0</v>
      </c>
      <c r="BL26" s="115"/>
      <c r="BM26" s="115"/>
      <c r="BN26" s="115"/>
      <c r="BO26" s="115"/>
      <c r="BP26" s="115"/>
      <c r="BQ26" s="115"/>
      <c r="BR26" s="115"/>
      <c r="BS26" s="115"/>
      <c r="BT26" s="115"/>
      <c r="BU26" s="116"/>
      <c r="BV26" s="118"/>
      <c r="BW26" s="119"/>
      <c r="BX26" s="119"/>
      <c r="BY26" s="119"/>
      <c r="BZ26" s="120"/>
    </row>
    <row r="27" spans="2:78" ht="22.5" customHeight="1" x14ac:dyDescent="0.3">
      <c r="B27" s="46">
        <v>17</v>
      </c>
      <c r="C27" s="48"/>
      <c r="D27" s="105"/>
      <c r="E27" s="106"/>
      <c r="F27" s="106"/>
      <c r="G27" s="106"/>
      <c r="H27" s="106"/>
      <c r="I27" s="106"/>
      <c r="J27" s="107"/>
      <c r="K27" s="105"/>
      <c r="L27" s="106"/>
      <c r="M27" s="106"/>
      <c r="N27" s="106"/>
      <c r="O27" s="106"/>
      <c r="P27" s="106"/>
      <c r="Q27" s="106"/>
      <c r="R27" s="106"/>
      <c r="S27" s="106"/>
      <c r="T27" s="106"/>
      <c r="U27" s="106"/>
      <c r="V27" s="107"/>
      <c r="W27" s="118"/>
      <c r="X27" s="119"/>
      <c r="Y27" s="119"/>
      <c r="Z27" s="119"/>
      <c r="AA27" s="119"/>
      <c r="AB27" s="119"/>
      <c r="AC27" s="119"/>
      <c r="AD27" s="119"/>
      <c r="AE27" s="119"/>
      <c r="AF27" s="119"/>
      <c r="AG27" s="119"/>
      <c r="AH27" s="119"/>
      <c r="AI27" s="119"/>
      <c r="AJ27" s="119"/>
      <c r="AK27" s="119"/>
      <c r="AL27" s="119"/>
      <c r="AM27" s="120"/>
      <c r="AO27" s="46">
        <v>17</v>
      </c>
      <c r="AP27" s="48"/>
      <c r="AQ27" s="96"/>
      <c r="AR27" s="97"/>
      <c r="AS27" s="97"/>
      <c r="AT27" s="97"/>
      <c r="AU27" s="98"/>
      <c r="AV27" s="99"/>
      <c r="AW27" s="100"/>
      <c r="AX27" s="100"/>
      <c r="AY27" s="100"/>
      <c r="AZ27" s="101"/>
      <c r="BA27" s="99"/>
      <c r="BB27" s="100"/>
      <c r="BC27" s="100"/>
      <c r="BD27" s="100"/>
      <c r="BE27" s="101"/>
      <c r="BF27" s="96"/>
      <c r="BG27" s="97"/>
      <c r="BH27" s="97"/>
      <c r="BI27" s="97"/>
      <c r="BJ27" s="98"/>
      <c r="BK27" s="114">
        <f>IF(W27=Quellen!$C$6,AQ27*((AV27*$AV$5)+(BA27*$BA$5)),(IF(W27=Quellen!$C$7,BF27*$BF$5,0)))</f>
        <v>0</v>
      </c>
      <c r="BL27" s="115"/>
      <c r="BM27" s="115"/>
      <c r="BN27" s="115"/>
      <c r="BO27" s="115"/>
      <c r="BP27" s="115"/>
      <c r="BQ27" s="115"/>
      <c r="BR27" s="115"/>
      <c r="BS27" s="115"/>
      <c r="BT27" s="115"/>
      <c r="BU27" s="116"/>
      <c r="BV27" s="118"/>
      <c r="BW27" s="119"/>
      <c r="BX27" s="119"/>
      <c r="BY27" s="119"/>
      <c r="BZ27" s="120"/>
    </row>
    <row r="28" spans="2:78" ht="22.5" customHeight="1" x14ac:dyDescent="0.3">
      <c r="B28" s="46">
        <v>18</v>
      </c>
      <c r="C28" s="48"/>
      <c r="D28" s="105"/>
      <c r="E28" s="106"/>
      <c r="F28" s="106"/>
      <c r="G28" s="106"/>
      <c r="H28" s="106"/>
      <c r="I28" s="106"/>
      <c r="J28" s="107"/>
      <c r="K28" s="105"/>
      <c r="L28" s="106"/>
      <c r="M28" s="106"/>
      <c r="N28" s="106"/>
      <c r="O28" s="106"/>
      <c r="P28" s="106"/>
      <c r="Q28" s="106"/>
      <c r="R28" s="106"/>
      <c r="S28" s="106"/>
      <c r="T28" s="106"/>
      <c r="U28" s="106"/>
      <c r="V28" s="107"/>
      <c r="W28" s="118"/>
      <c r="X28" s="119"/>
      <c r="Y28" s="119"/>
      <c r="Z28" s="119"/>
      <c r="AA28" s="119"/>
      <c r="AB28" s="119"/>
      <c r="AC28" s="119"/>
      <c r="AD28" s="119"/>
      <c r="AE28" s="119"/>
      <c r="AF28" s="119"/>
      <c r="AG28" s="119"/>
      <c r="AH28" s="119"/>
      <c r="AI28" s="119"/>
      <c r="AJ28" s="119"/>
      <c r="AK28" s="119"/>
      <c r="AL28" s="119"/>
      <c r="AM28" s="120"/>
      <c r="AO28" s="46">
        <v>18</v>
      </c>
      <c r="AP28" s="48"/>
      <c r="AQ28" s="96"/>
      <c r="AR28" s="97"/>
      <c r="AS28" s="97"/>
      <c r="AT28" s="97"/>
      <c r="AU28" s="98"/>
      <c r="AV28" s="99"/>
      <c r="AW28" s="100"/>
      <c r="AX28" s="100"/>
      <c r="AY28" s="100"/>
      <c r="AZ28" s="101"/>
      <c r="BA28" s="99"/>
      <c r="BB28" s="100"/>
      <c r="BC28" s="100"/>
      <c r="BD28" s="100"/>
      <c r="BE28" s="101"/>
      <c r="BF28" s="96"/>
      <c r="BG28" s="97"/>
      <c r="BH28" s="97"/>
      <c r="BI28" s="97"/>
      <c r="BJ28" s="98"/>
      <c r="BK28" s="114">
        <f>IF(W28=Quellen!$C$6,AQ28*((AV28*$AV$5)+(BA28*$BA$5)),(IF(W28=Quellen!$C$7,BF28*$BF$5,0)))</f>
        <v>0</v>
      </c>
      <c r="BL28" s="115"/>
      <c r="BM28" s="115"/>
      <c r="BN28" s="115"/>
      <c r="BO28" s="115"/>
      <c r="BP28" s="115"/>
      <c r="BQ28" s="115"/>
      <c r="BR28" s="115"/>
      <c r="BS28" s="115"/>
      <c r="BT28" s="115"/>
      <c r="BU28" s="116"/>
      <c r="BV28" s="118"/>
      <c r="BW28" s="119"/>
      <c r="BX28" s="119"/>
      <c r="BY28" s="119"/>
      <c r="BZ28" s="120"/>
    </row>
    <row r="29" spans="2:78" ht="22.5" customHeight="1" x14ac:dyDescent="0.3">
      <c r="B29" s="46">
        <v>19</v>
      </c>
      <c r="C29" s="48"/>
      <c r="D29" s="105"/>
      <c r="E29" s="106"/>
      <c r="F29" s="106"/>
      <c r="G29" s="106"/>
      <c r="H29" s="106"/>
      <c r="I29" s="106"/>
      <c r="J29" s="107"/>
      <c r="K29" s="105"/>
      <c r="L29" s="106"/>
      <c r="M29" s="106"/>
      <c r="N29" s="106"/>
      <c r="O29" s="106"/>
      <c r="P29" s="106"/>
      <c r="Q29" s="106"/>
      <c r="R29" s="106"/>
      <c r="S29" s="106"/>
      <c r="T29" s="106"/>
      <c r="U29" s="106"/>
      <c r="V29" s="107"/>
      <c r="W29" s="118"/>
      <c r="X29" s="119"/>
      <c r="Y29" s="119"/>
      <c r="Z29" s="119"/>
      <c r="AA29" s="119"/>
      <c r="AB29" s="119"/>
      <c r="AC29" s="119"/>
      <c r="AD29" s="119"/>
      <c r="AE29" s="119"/>
      <c r="AF29" s="119"/>
      <c r="AG29" s="119"/>
      <c r="AH29" s="119"/>
      <c r="AI29" s="119"/>
      <c r="AJ29" s="119"/>
      <c r="AK29" s="119"/>
      <c r="AL29" s="119"/>
      <c r="AM29" s="120"/>
      <c r="AO29" s="46">
        <v>19</v>
      </c>
      <c r="AP29" s="48"/>
      <c r="AQ29" s="96"/>
      <c r="AR29" s="97"/>
      <c r="AS29" s="97"/>
      <c r="AT29" s="97"/>
      <c r="AU29" s="98"/>
      <c r="AV29" s="99"/>
      <c r="AW29" s="100"/>
      <c r="AX29" s="100"/>
      <c r="AY29" s="100"/>
      <c r="AZ29" s="101"/>
      <c r="BA29" s="99"/>
      <c r="BB29" s="100"/>
      <c r="BC29" s="100"/>
      <c r="BD29" s="100"/>
      <c r="BE29" s="101"/>
      <c r="BF29" s="96"/>
      <c r="BG29" s="97"/>
      <c r="BH29" s="97"/>
      <c r="BI29" s="97"/>
      <c r="BJ29" s="98"/>
      <c r="BK29" s="114">
        <f>IF(W29=Quellen!$C$6,AQ29*((AV29*$AV$5)+(BA29*$BA$5)),(IF(W29=Quellen!$C$7,BF29*$BF$5,0)))</f>
        <v>0</v>
      </c>
      <c r="BL29" s="115"/>
      <c r="BM29" s="115"/>
      <c r="BN29" s="115"/>
      <c r="BO29" s="115"/>
      <c r="BP29" s="115"/>
      <c r="BQ29" s="115"/>
      <c r="BR29" s="115"/>
      <c r="BS29" s="115"/>
      <c r="BT29" s="115"/>
      <c r="BU29" s="116"/>
      <c r="BV29" s="118"/>
      <c r="BW29" s="119"/>
      <c r="BX29" s="119"/>
      <c r="BY29" s="119"/>
      <c r="BZ29" s="120"/>
    </row>
    <row r="30" spans="2:78" ht="22.5" customHeight="1" x14ac:dyDescent="0.3">
      <c r="B30" s="46">
        <v>20</v>
      </c>
      <c r="C30" s="48"/>
      <c r="D30" s="105"/>
      <c r="E30" s="106"/>
      <c r="F30" s="106"/>
      <c r="G30" s="106"/>
      <c r="H30" s="106"/>
      <c r="I30" s="106"/>
      <c r="J30" s="107"/>
      <c r="K30" s="105"/>
      <c r="L30" s="106"/>
      <c r="M30" s="106"/>
      <c r="N30" s="106"/>
      <c r="O30" s="106"/>
      <c r="P30" s="106"/>
      <c r="Q30" s="106"/>
      <c r="R30" s="106"/>
      <c r="S30" s="106"/>
      <c r="T30" s="106"/>
      <c r="U30" s="106"/>
      <c r="V30" s="107"/>
      <c r="W30" s="118"/>
      <c r="X30" s="119"/>
      <c r="Y30" s="119"/>
      <c r="Z30" s="119"/>
      <c r="AA30" s="119"/>
      <c r="AB30" s="119"/>
      <c r="AC30" s="119"/>
      <c r="AD30" s="119"/>
      <c r="AE30" s="119"/>
      <c r="AF30" s="119"/>
      <c r="AG30" s="119"/>
      <c r="AH30" s="119"/>
      <c r="AI30" s="119"/>
      <c r="AJ30" s="119"/>
      <c r="AK30" s="119"/>
      <c r="AL30" s="119"/>
      <c r="AM30" s="120"/>
      <c r="AO30" s="46">
        <v>20</v>
      </c>
      <c r="AP30" s="48"/>
      <c r="AQ30" s="96"/>
      <c r="AR30" s="97"/>
      <c r="AS30" s="97"/>
      <c r="AT30" s="97"/>
      <c r="AU30" s="98"/>
      <c r="AV30" s="99"/>
      <c r="AW30" s="100"/>
      <c r="AX30" s="100"/>
      <c r="AY30" s="100"/>
      <c r="AZ30" s="101"/>
      <c r="BA30" s="99"/>
      <c r="BB30" s="100"/>
      <c r="BC30" s="100"/>
      <c r="BD30" s="100"/>
      <c r="BE30" s="101"/>
      <c r="BF30" s="96"/>
      <c r="BG30" s="97"/>
      <c r="BH30" s="97"/>
      <c r="BI30" s="97"/>
      <c r="BJ30" s="98"/>
      <c r="BK30" s="114">
        <f>IF(W30=Quellen!$C$6,AQ30*((AV30*$AV$5)+(BA30*$BA$5)),(IF(W30=Quellen!$C$7,BF30*$BF$5,0)))</f>
        <v>0</v>
      </c>
      <c r="BL30" s="115"/>
      <c r="BM30" s="115"/>
      <c r="BN30" s="115"/>
      <c r="BO30" s="115"/>
      <c r="BP30" s="115"/>
      <c r="BQ30" s="115"/>
      <c r="BR30" s="115"/>
      <c r="BS30" s="115"/>
      <c r="BT30" s="115"/>
      <c r="BU30" s="116"/>
      <c r="BV30" s="118"/>
      <c r="BW30" s="119"/>
      <c r="BX30" s="119"/>
      <c r="BY30" s="119"/>
      <c r="BZ30" s="120"/>
    </row>
    <row r="31" spans="2:78" ht="22.5" customHeight="1" x14ac:dyDescent="0.3">
      <c r="B31" s="46">
        <v>21</v>
      </c>
      <c r="C31" s="48"/>
      <c r="D31" s="105"/>
      <c r="E31" s="106"/>
      <c r="F31" s="106"/>
      <c r="G31" s="106"/>
      <c r="H31" s="106"/>
      <c r="I31" s="106"/>
      <c r="J31" s="107"/>
      <c r="K31" s="105"/>
      <c r="L31" s="106"/>
      <c r="M31" s="106"/>
      <c r="N31" s="106"/>
      <c r="O31" s="106"/>
      <c r="P31" s="106"/>
      <c r="Q31" s="106"/>
      <c r="R31" s="106"/>
      <c r="S31" s="106"/>
      <c r="T31" s="106"/>
      <c r="U31" s="106"/>
      <c r="V31" s="107"/>
      <c r="W31" s="118"/>
      <c r="X31" s="119"/>
      <c r="Y31" s="119"/>
      <c r="Z31" s="119"/>
      <c r="AA31" s="119"/>
      <c r="AB31" s="119"/>
      <c r="AC31" s="119"/>
      <c r="AD31" s="119"/>
      <c r="AE31" s="119"/>
      <c r="AF31" s="119"/>
      <c r="AG31" s="119"/>
      <c r="AH31" s="119"/>
      <c r="AI31" s="119"/>
      <c r="AJ31" s="119"/>
      <c r="AK31" s="119"/>
      <c r="AL31" s="119"/>
      <c r="AM31" s="120"/>
      <c r="AO31" s="46">
        <v>21</v>
      </c>
      <c r="AP31" s="48"/>
      <c r="AQ31" s="96"/>
      <c r="AR31" s="97"/>
      <c r="AS31" s="97"/>
      <c r="AT31" s="97"/>
      <c r="AU31" s="98"/>
      <c r="AV31" s="99"/>
      <c r="AW31" s="100"/>
      <c r="AX31" s="100"/>
      <c r="AY31" s="100"/>
      <c r="AZ31" s="101"/>
      <c r="BA31" s="99"/>
      <c r="BB31" s="100"/>
      <c r="BC31" s="100"/>
      <c r="BD31" s="100"/>
      <c r="BE31" s="101"/>
      <c r="BF31" s="96"/>
      <c r="BG31" s="97"/>
      <c r="BH31" s="97"/>
      <c r="BI31" s="97"/>
      <c r="BJ31" s="98"/>
      <c r="BK31" s="114">
        <f>IF(W31=Quellen!$C$6,AQ31*((AV31*$AV$5)+(BA31*$BA$5)),(IF(W31=Quellen!$C$7,BF31*$BF$5,0)))</f>
        <v>0</v>
      </c>
      <c r="BL31" s="115"/>
      <c r="BM31" s="115"/>
      <c r="BN31" s="115"/>
      <c r="BO31" s="115"/>
      <c r="BP31" s="115"/>
      <c r="BQ31" s="115"/>
      <c r="BR31" s="115"/>
      <c r="BS31" s="115"/>
      <c r="BT31" s="115"/>
      <c r="BU31" s="116"/>
      <c r="BV31" s="118"/>
      <c r="BW31" s="119"/>
      <c r="BX31" s="119"/>
      <c r="BY31" s="119"/>
      <c r="BZ31" s="120"/>
    </row>
    <row r="32" spans="2:78" ht="22.5" customHeight="1" x14ac:dyDescent="0.3">
      <c r="B32" s="46">
        <v>22</v>
      </c>
      <c r="C32" s="48"/>
      <c r="D32" s="105"/>
      <c r="E32" s="106"/>
      <c r="F32" s="106"/>
      <c r="G32" s="106"/>
      <c r="H32" s="106"/>
      <c r="I32" s="106"/>
      <c r="J32" s="107"/>
      <c r="K32" s="105"/>
      <c r="L32" s="106"/>
      <c r="M32" s="106"/>
      <c r="N32" s="106"/>
      <c r="O32" s="106"/>
      <c r="P32" s="106"/>
      <c r="Q32" s="106"/>
      <c r="R32" s="106"/>
      <c r="S32" s="106"/>
      <c r="T32" s="106"/>
      <c r="U32" s="106"/>
      <c r="V32" s="107"/>
      <c r="W32" s="118"/>
      <c r="X32" s="119"/>
      <c r="Y32" s="119"/>
      <c r="Z32" s="119"/>
      <c r="AA32" s="119"/>
      <c r="AB32" s="119"/>
      <c r="AC32" s="119"/>
      <c r="AD32" s="119"/>
      <c r="AE32" s="119"/>
      <c r="AF32" s="119"/>
      <c r="AG32" s="119"/>
      <c r="AH32" s="119"/>
      <c r="AI32" s="119"/>
      <c r="AJ32" s="119"/>
      <c r="AK32" s="119"/>
      <c r="AL32" s="119"/>
      <c r="AM32" s="120"/>
      <c r="AO32" s="46">
        <v>22</v>
      </c>
      <c r="AP32" s="48"/>
      <c r="AQ32" s="96"/>
      <c r="AR32" s="97"/>
      <c r="AS32" s="97"/>
      <c r="AT32" s="97"/>
      <c r="AU32" s="98"/>
      <c r="AV32" s="99"/>
      <c r="AW32" s="100"/>
      <c r="AX32" s="100"/>
      <c r="AY32" s="100"/>
      <c r="AZ32" s="101"/>
      <c r="BA32" s="99"/>
      <c r="BB32" s="100"/>
      <c r="BC32" s="100"/>
      <c r="BD32" s="100"/>
      <c r="BE32" s="101"/>
      <c r="BF32" s="96"/>
      <c r="BG32" s="97"/>
      <c r="BH32" s="97"/>
      <c r="BI32" s="97"/>
      <c r="BJ32" s="98"/>
      <c r="BK32" s="114">
        <f>IF(W32=Quellen!$C$6,AQ32*((AV32*$AV$5)+(BA32*$BA$5)),(IF(W32=Quellen!$C$7,BF32*$BF$5,0)))</f>
        <v>0</v>
      </c>
      <c r="BL32" s="115"/>
      <c r="BM32" s="115"/>
      <c r="BN32" s="115"/>
      <c r="BO32" s="115"/>
      <c r="BP32" s="115"/>
      <c r="BQ32" s="115"/>
      <c r="BR32" s="115"/>
      <c r="BS32" s="115"/>
      <c r="BT32" s="115"/>
      <c r="BU32" s="116"/>
      <c r="BV32" s="118"/>
      <c r="BW32" s="119"/>
      <c r="BX32" s="119"/>
      <c r="BY32" s="119"/>
      <c r="BZ32" s="120"/>
    </row>
    <row r="33" spans="1:79" ht="22.5" customHeight="1" x14ac:dyDescent="0.3">
      <c r="B33" s="46">
        <v>23</v>
      </c>
      <c r="C33" s="48"/>
      <c r="D33" s="105"/>
      <c r="E33" s="106"/>
      <c r="F33" s="106"/>
      <c r="G33" s="106"/>
      <c r="H33" s="106"/>
      <c r="I33" s="106"/>
      <c r="J33" s="107"/>
      <c r="K33" s="105"/>
      <c r="L33" s="106"/>
      <c r="M33" s="106"/>
      <c r="N33" s="106"/>
      <c r="O33" s="106"/>
      <c r="P33" s="106"/>
      <c r="Q33" s="106"/>
      <c r="R33" s="106"/>
      <c r="S33" s="106"/>
      <c r="T33" s="106"/>
      <c r="U33" s="106"/>
      <c r="V33" s="107"/>
      <c r="W33" s="118"/>
      <c r="X33" s="119"/>
      <c r="Y33" s="119"/>
      <c r="Z33" s="119"/>
      <c r="AA33" s="119"/>
      <c r="AB33" s="119"/>
      <c r="AC33" s="119"/>
      <c r="AD33" s="119"/>
      <c r="AE33" s="119"/>
      <c r="AF33" s="119"/>
      <c r="AG33" s="119"/>
      <c r="AH33" s="119"/>
      <c r="AI33" s="119"/>
      <c r="AJ33" s="119"/>
      <c r="AK33" s="119"/>
      <c r="AL33" s="119"/>
      <c r="AM33" s="120"/>
      <c r="AO33" s="46">
        <v>23</v>
      </c>
      <c r="AP33" s="48"/>
      <c r="AQ33" s="96"/>
      <c r="AR33" s="97"/>
      <c r="AS33" s="97"/>
      <c r="AT33" s="97"/>
      <c r="AU33" s="98"/>
      <c r="AV33" s="99"/>
      <c r="AW33" s="100"/>
      <c r="AX33" s="100"/>
      <c r="AY33" s="100"/>
      <c r="AZ33" s="101"/>
      <c r="BA33" s="99"/>
      <c r="BB33" s="100"/>
      <c r="BC33" s="100"/>
      <c r="BD33" s="100"/>
      <c r="BE33" s="101"/>
      <c r="BF33" s="96"/>
      <c r="BG33" s="97"/>
      <c r="BH33" s="97"/>
      <c r="BI33" s="97"/>
      <c r="BJ33" s="98"/>
      <c r="BK33" s="114">
        <f>IF(W33=Quellen!$C$6,AQ33*((AV33*$AV$5)+(BA33*$BA$5)),(IF(W33=Quellen!$C$7,BF33*$BF$5,0)))</f>
        <v>0</v>
      </c>
      <c r="BL33" s="115"/>
      <c r="BM33" s="115"/>
      <c r="BN33" s="115"/>
      <c r="BO33" s="115"/>
      <c r="BP33" s="115"/>
      <c r="BQ33" s="115"/>
      <c r="BR33" s="115"/>
      <c r="BS33" s="115"/>
      <c r="BT33" s="115"/>
      <c r="BU33" s="116"/>
      <c r="BV33" s="118"/>
      <c r="BW33" s="119"/>
      <c r="BX33" s="119"/>
      <c r="BY33" s="119"/>
      <c r="BZ33" s="120"/>
    </row>
    <row r="34" spans="1:79" ht="22.5" customHeight="1" x14ac:dyDescent="0.3">
      <c r="B34" s="46">
        <v>24</v>
      </c>
      <c r="C34" s="48"/>
      <c r="D34" s="105"/>
      <c r="E34" s="106"/>
      <c r="F34" s="106"/>
      <c r="G34" s="106"/>
      <c r="H34" s="106"/>
      <c r="I34" s="106"/>
      <c r="J34" s="107"/>
      <c r="K34" s="105"/>
      <c r="L34" s="106"/>
      <c r="M34" s="106"/>
      <c r="N34" s="106"/>
      <c r="O34" s="106"/>
      <c r="P34" s="106"/>
      <c r="Q34" s="106"/>
      <c r="R34" s="106"/>
      <c r="S34" s="106"/>
      <c r="T34" s="106"/>
      <c r="U34" s="106"/>
      <c r="V34" s="107"/>
      <c r="W34" s="118"/>
      <c r="X34" s="119"/>
      <c r="Y34" s="119"/>
      <c r="Z34" s="119"/>
      <c r="AA34" s="119"/>
      <c r="AB34" s="119"/>
      <c r="AC34" s="119"/>
      <c r="AD34" s="119"/>
      <c r="AE34" s="119"/>
      <c r="AF34" s="119"/>
      <c r="AG34" s="119"/>
      <c r="AH34" s="119"/>
      <c r="AI34" s="119"/>
      <c r="AJ34" s="119"/>
      <c r="AK34" s="119"/>
      <c r="AL34" s="119"/>
      <c r="AM34" s="120"/>
      <c r="AO34" s="46">
        <v>24</v>
      </c>
      <c r="AP34" s="48"/>
      <c r="AQ34" s="96"/>
      <c r="AR34" s="97"/>
      <c r="AS34" s="97"/>
      <c r="AT34" s="97"/>
      <c r="AU34" s="98"/>
      <c r="AV34" s="99"/>
      <c r="AW34" s="100"/>
      <c r="AX34" s="100"/>
      <c r="AY34" s="100"/>
      <c r="AZ34" s="101"/>
      <c r="BA34" s="99"/>
      <c r="BB34" s="100"/>
      <c r="BC34" s="100"/>
      <c r="BD34" s="100"/>
      <c r="BE34" s="101"/>
      <c r="BF34" s="96"/>
      <c r="BG34" s="97"/>
      <c r="BH34" s="97"/>
      <c r="BI34" s="97"/>
      <c r="BJ34" s="98"/>
      <c r="BK34" s="114">
        <f>IF(W34=Quellen!$C$6,AQ34*((AV34*$AV$5)+(BA34*$BA$5)),(IF(W34=Quellen!$C$7,BF34*$BF$5,0)))</f>
        <v>0</v>
      </c>
      <c r="BL34" s="115"/>
      <c r="BM34" s="115"/>
      <c r="BN34" s="115"/>
      <c r="BO34" s="115"/>
      <c r="BP34" s="115"/>
      <c r="BQ34" s="115"/>
      <c r="BR34" s="115"/>
      <c r="BS34" s="115"/>
      <c r="BT34" s="115"/>
      <c r="BU34" s="116"/>
      <c r="BV34" s="118"/>
      <c r="BW34" s="119"/>
      <c r="BX34" s="119"/>
      <c r="BY34" s="119"/>
      <c r="BZ34" s="120"/>
    </row>
    <row r="35" spans="1:79" ht="22.5" customHeight="1" x14ac:dyDescent="0.3">
      <c r="B35" s="46">
        <v>25</v>
      </c>
      <c r="C35" s="48"/>
      <c r="D35" s="105"/>
      <c r="E35" s="106"/>
      <c r="F35" s="106"/>
      <c r="G35" s="106"/>
      <c r="H35" s="106"/>
      <c r="I35" s="106"/>
      <c r="J35" s="107"/>
      <c r="K35" s="105"/>
      <c r="L35" s="106"/>
      <c r="M35" s="106"/>
      <c r="N35" s="106"/>
      <c r="O35" s="106"/>
      <c r="P35" s="106"/>
      <c r="Q35" s="106"/>
      <c r="R35" s="106"/>
      <c r="S35" s="106"/>
      <c r="T35" s="106"/>
      <c r="U35" s="106"/>
      <c r="V35" s="107"/>
      <c r="W35" s="118"/>
      <c r="X35" s="119"/>
      <c r="Y35" s="119"/>
      <c r="Z35" s="119"/>
      <c r="AA35" s="119"/>
      <c r="AB35" s="119"/>
      <c r="AC35" s="119"/>
      <c r="AD35" s="119"/>
      <c r="AE35" s="119"/>
      <c r="AF35" s="119"/>
      <c r="AG35" s="119"/>
      <c r="AH35" s="119"/>
      <c r="AI35" s="119"/>
      <c r="AJ35" s="119"/>
      <c r="AK35" s="119"/>
      <c r="AL35" s="119"/>
      <c r="AM35" s="120"/>
      <c r="AO35" s="46">
        <v>25</v>
      </c>
      <c r="AP35" s="48"/>
      <c r="AQ35" s="96"/>
      <c r="AR35" s="97"/>
      <c r="AS35" s="97"/>
      <c r="AT35" s="97"/>
      <c r="AU35" s="98"/>
      <c r="AV35" s="99"/>
      <c r="AW35" s="100"/>
      <c r="AX35" s="100"/>
      <c r="AY35" s="100"/>
      <c r="AZ35" s="101"/>
      <c r="BA35" s="99"/>
      <c r="BB35" s="100"/>
      <c r="BC35" s="100"/>
      <c r="BD35" s="100"/>
      <c r="BE35" s="101"/>
      <c r="BF35" s="96"/>
      <c r="BG35" s="97"/>
      <c r="BH35" s="97"/>
      <c r="BI35" s="97"/>
      <c r="BJ35" s="98"/>
      <c r="BK35" s="114">
        <f>IF(W35=Quellen!$C$6,AQ35*((AV35*$AV$5)+(BA35*$BA$5)),(IF(W35=Quellen!$C$7,BF35*$BF$5,0)))</f>
        <v>0</v>
      </c>
      <c r="BL35" s="115"/>
      <c r="BM35" s="115"/>
      <c r="BN35" s="115"/>
      <c r="BO35" s="115"/>
      <c r="BP35" s="115"/>
      <c r="BQ35" s="115"/>
      <c r="BR35" s="115"/>
      <c r="BS35" s="115"/>
      <c r="BT35" s="115"/>
      <c r="BU35" s="116"/>
      <c r="BV35" s="118"/>
      <c r="BW35" s="119"/>
      <c r="BX35" s="119"/>
      <c r="BY35" s="119"/>
      <c r="BZ35" s="120"/>
    </row>
    <row r="36" spans="1:79" customFormat="1" ht="22.5" customHeight="1" x14ac:dyDescent="0.3">
      <c r="A36" s="8"/>
      <c r="B36" s="171" t="s">
        <v>56</v>
      </c>
      <c r="C36" s="63"/>
      <c r="D36" s="172" t="s">
        <v>16</v>
      </c>
      <c r="E36" s="173"/>
      <c r="F36" s="173"/>
      <c r="G36" s="173"/>
      <c r="H36" s="173"/>
      <c r="I36" s="173"/>
      <c r="J36" s="173"/>
      <c r="K36" s="173"/>
      <c r="L36" s="173"/>
      <c r="M36" s="173"/>
      <c r="N36" s="173"/>
      <c r="O36" s="173"/>
      <c r="P36" s="173"/>
      <c r="Q36" s="173"/>
      <c r="R36" s="20"/>
      <c r="S36" s="20"/>
      <c r="T36" s="20"/>
      <c r="U36" s="20"/>
      <c r="V36" s="20"/>
      <c r="W36" s="20"/>
      <c r="X36" s="20"/>
      <c r="Y36" s="20"/>
      <c r="Z36" s="20"/>
      <c r="AA36" s="20"/>
      <c r="AB36" s="20"/>
      <c r="AC36" s="20"/>
      <c r="AD36" s="20"/>
      <c r="AE36" s="20"/>
      <c r="AF36" s="20"/>
      <c r="AG36" s="20"/>
      <c r="AH36" s="20"/>
      <c r="AI36" s="20"/>
      <c r="AJ36" s="20"/>
      <c r="AK36" s="20"/>
      <c r="AL36" s="20"/>
      <c r="AM36" s="20"/>
      <c r="AN36" s="8"/>
      <c r="AO36" s="20"/>
      <c r="AP36" s="20"/>
      <c r="AQ36" s="20"/>
      <c r="AR36" s="20"/>
      <c r="AS36" s="20"/>
      <c r="AT36" s="20"/>
      <c r="AU36" s="20"/>
      <c r="AV36" s="20"/>
      <c r="AW36" s="20"/>
      <c r="AX36" s="20"/>
      <c r="AY36" s="20"/>
      <c r="AZ36" s="20"/>
      <c r="BA36" s="20"/>
      <c r="BB36" s="20"/>
      <c r="BC36" s="20"/>
      <c r="BD36" s="20"/>
      <c r="BE36" s="20"/>
      <c r="BF36" s="20"/>
      <c r="BG36" s="20"/>
      <c r="BH36" s="20"/>
      <c r="BI36" s="20"/>
      <c r="BJ36" s="20"/>
      <c r="BK36" s="115">
        <f>SUM(BK11:BU35)</f>
        <v>0</v>
      </c>
      <c r="BL36" s="115"/>
      <c r="BM36" s="115"/>
      <c r="BN36" s="115"/>
      <c r="BO36" s="115"/>
      <c r="BP36" s="115"/>
      <c r="BQ36" s="115"/>
      <c r="BR36" s="115"/>
      <c r="BS36" s="115"/>
      <c r="BT36" s="115"/>
      <c r="BU36" s="116"/>
      <c r="BV36" s="136"/>
      <c r="BW36" s="136"/>
      <c r="BX36" s="136"/>
      <c r="BY36" s="136"/>
      <c r="BZ36" s="136"/>
      <c r="CA36" s="3"/>
    </row>
    <row r="37" spans="1:79" customFormat="1" ht="15" customHeight="1" x14ac:dyDescent="0.3">
      <c r="A37" s="8"/>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8"/>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row>
    <row r="38" spans="1:79" customFormat="1" ht="26.25" customHeight="1" x14ac:dyDescent="0.3">
      <c r="A38" s="8" t="s">
        <v>144</v>
      </c>
      <c r="B38" s="60" t="s">
        <v>180</v>
      </c>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117"/>
      <c r="AN38" s="8" t="s">
        <v>147</v>
      </c>
      <c r="AO38" s="54" t="s">
        <v>23</v>
      </c>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3"/>
    </row>
    <row r="39" spans="1:79" customFormat="1" ht="26.25" customHeight="1" x14ac:dyDescent="0.3">
      <c r="A39" s="8"/>
      <c r="B39" s="168" t="s">
        <v>115</v>
      </c>
      <c r="C39" s="168"/>
      <c r="D39" s="168"/>
      <c r="E39" s="168"/>
      <c r="F39" s="168"/>
      <c r="G39" s="168"/>
      <c r="H39" s="168"/>
      <c r="I39" s="168"/>
      <c r="J39" s="168"/>
      <c r="K39" s="168"/>
      <c r="L39" s="168"/>
      <c r="M39" s="168"/>
      <c r="N39" s="168"/>
      <c r="O39" s="168"/>
      <c r="P39" s="168"/>
      <c r="Q39" s="168"/>
      <c r="R39" s="168"/>
      <c r="S39" s="168"/>
      <c r="T39" s="168"/>
      <c r="U39" s="168"/>
      <c r="V39" s="168"/>
      <c r="W39" s="168"/>
      <c r="X39" s="168"/>
      <c r="Y39" s="168"/>
      <c r="Z39" s="168"/>
      <c r="AA39" s="168"/>
      <c r="AB39" s="168"/>
      <c r="AC39" s="168"/>
      <c r="AD39" s="111">
        <f>BK36</f>
        <v>0</v>
      </c>
      <c r="AE39" s="112"/>
      <c r="AF39" s="112"/>
      <c r="AG39" s="112"/>
      <c r="AH39" s="112"/>
      <c r="AI39" s="112"/>
      <c r="AJ39" s="112"/>
      <c r="AK39" s="112"/>
      <c r="AL39" s="112"/>
      <c r="AM39" s="113"/>
      <c r="AN39" s="8"/>
      <c r="AO39" s="46" t="s">
        <v>63</v>
      </c>
      <c r="AP39" s="48"/>
      <c r="AQ39" s="46" t="s">
        <v>64</v>
      </c>
      <c r="AR39" s="47"/>
      <c r="AS39" s="47"/>
      <c r="AT39" s="47"/>
      <c r="AU39" s="47"/>
      <c r="AV39" s="47"/>
      <c r="AW39" s="47"/>
      <c r="AX39" s="47"/>
      <c r="AY39" s="48"/>
      <c r="AZ39" s="46" t="s">
        <v>65</v>
      </c>
      <c r="BA39" s="47"/>
      <c r="BB39" s="47"/>
      <c r="BC39" s="47"/>
      <c r="BD39" s="47"/>
      <c r="BE39" s="47"/>
      <c r="BF39" s="47"/>
      <c r="BG39" s="47"/>
      <c r="BH39" s="47"/>
      <c r="BI39" s="47"/>
      <c r="BJ39" s="47"/>
      <c r="BK39" s="47"/>
      <c r="BL39" s="47"/>
      <c r="BM39" s="47"/>
      <c r="BN39" s="47"/>
      <c r="BO39" s="47"/>
      <c r="BP39" s="47"/>
      <c r="BQ39" s="47"/>
      <c r="BR39" s="47"/>
      <c r="BS39" s="48"/>
      <c r="BT39" s="46" t="s">
        <v>66</v>
      </c>
      <c r="BU39" s="47"/>
      <c r="BV39" s="47"/>
      <c r="BW39" s="47"/>
      <c r="BX39" s="47"/>
      <c r="BY39" s="47"/>
      <c r="BZ39" s="48"/>
      <c r="CA39" s="3"/>
    </row>
    <row r="40" spans="1:79" customFormat="1" ht="26.25" customHeight="1" x14ac:dyDescent="0.3">
      <c r="A40" s="8"/>
      <c r="B40" s="143" t="s">
        <v>116</v>
      </c>
      <c r="C40" s="170"/>
      <c r="D40" s="170"/>
      <c r="E40" s="170"/>
      <c r="F40" s="170"/>
      <c r="G40" s="170"/>
      <c r="H40" s="170"/>
      <c r="I40" s="170"/>
      <c r="J40" s="170"/>
      <c r="K40" s="170"/>
      <c r="L40" s="170"/>
      <c r="M40" s="170"/>
      <c r="N40" s="170"/>
      <c r="O40" s="170"/>
      <c r="P40" s="170"/>
      <c r="Q40" s="170"/>
      <c r="R40" s="21" t="s">
        <v>90</v>
      </c>
      <c r="S40" s="174">
        <v>0.4</v>
      </c>
      <c r="T40" s="175"/>
      <c r="U40" s="170" t="s">
        <v>89</v>
      </c>
      <c r="V40" s="170"/>
      <c r="W40" s="170"/>
      <c r="X40" s="170"/>
      <c r="Y40" s="170"/>
      <c r="Z40" s="170"/>
      <c r="AA40" s="170"/>
      <c r="AB40" s="170"/>
      <c r="AC40" s="176"/>
      <c r="AD40" s="114">
        <f>AD39*S40</f>
        <v>0</v>
      </c>
      <c r="AE40" s="115"/>
      <c r="AF40" s="115"/>
      <c r="AG40" s="115"/>
      <c r="AH40" s="115"/>
      <c r="AI40" s="115"/>
      <c r="AJ40" s="115"/>
      <c r="AK40" s="115"/>
      <c r="AL40" s="115"/>
      <c r="AM40" s="116"/>
      <c r="AN40" s="8"/>
      <c r="AO40" s="46">
        <v>1</v>
      </c>
      <c r="AP40" s="48"/>
      <c r="AQ40" s="133"/>
      <c r="AR40" s="134"/>
      <c r="AS40" s="134"/>
      <c r="AT40" s="134"/>
      <c r="AU40" s="134"/>
      <c r="AV40" s="134"/>
      <c r="AW40" s="134"/>
      <c r="AX40" s="134"/>
      <c r="AY40" s="135"/>
      <c r="AZ40" s="185"/>
      <c r="BA40" s="186"/>
      <c r="BB40" s="186"/>
      <c r="BC40" s="186"/>
      <c r="BD40" s="186"/>
      <c r="BE40" s="186"/>
      <c r="BF40" s="186"/>
      <c r="BG40" s="186"/>
      <c r="BH40" s="186"/>
      <c r="BI40" s="186"/>
      <c r="BJ40" s="186"/>
      <c r="BK40" s="186"/>
      <c r="BL40" s="186"/>
      <c r="BM40" s="186"/>
      <c r="BN40" s="186"/>
      <c r="BO40" s="186"/>
      <c r="BP40" s="186"/>
      <c r="BQ40" s="186"/>
      <c r="BR40" s="186"/>
      <c r="BS40" s="187"/>
      <c r="BT40" s="181"/>
      <c r="BU40" s="182"/>
      <c r="BV40" s="182"/>
      <c r="BW40" s="182"/>
      <c r="BX40" s="182"/>
      <c r="BY40" s="182"/>
      <c r="BZ40" s="183"/>
      <c r="CA40" s="3"/>
    </row>
    <row r="41" spans="1:79" customFormat="1" ht="26.25" customHeight="1" x14ac:dyDescent="0.3">
      <c r="A41" s="8"/>
      <c r="B41" s="169" t="s">
        <v>16</v>
      </c>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30">
        <f>SUM(AD39:AM40)</f>
        <v>0</v>
      </c>
      <c r="AE41" s="131"/>
      <c r="AF41" s="131"/>
      <c r="AG41" s="131"/>
      <c r="AH41" s="131"/>
      <c r="AI41" s="131"/>
      <c r="AJ41" s="131"/>
      <c r="AK41" s="131"/>
      <c r="AL41" s="131"/>
      <c r="AM41" s="132"/>
      <c r="AN41" s="8"/>
      <c r="AO41" s="46">
        <v>2</v>
      </c>
      <c r="AP41" s="48"/>
      <c r="AQ41" s="133"/>
      <c r="AR41" s="134"/>
      <c r="AS41" s="134"/>
      <c r="AT41" s="134"/>
      <c r="AU41" s="134"/>
      <c r="AV41" s="134"/>
      <c r="AW41" s="134"/>
      <c r="AX41" s="134"/>
      <c r="AY41" s="135"/>
      <c r="AZ41" s="185"/>
      <c r="BA41" s="186"/>
      <c r="BB41" s="186"/>
      <c r="BC41" s="186"/>
      <c r="BD41" s="186"/>
      <c r="BE41" s="186"/>
      <c r="BF41" s="186"/>
      <c r="BG41" s="186"/>
      <c r="BH41" s="186"/>
      <c r="BI41" s="186"/>
      <c r="BJ41" s="186"/>
      <c r="BK41" s="186"/>
      <c r="BL41" s="186"/>
      <c r="BM41" s="186"/>
      <c r="BN41" s="186"/>
      <c r="BO41" s="186"/>
      <c r="BP41" s="186"/>
      <c r="BQ41" s="186"/>
      <c r="BR41" s="186"/>
      <c r="BS41" s="187"/>
      <c r="BT41" s="181"/>
      <c r="BU41" s="182"/>
      <c r="BV41" s="182"/>
      <c r="BW41" s="182"/>
      <c r="BX41" s="182"/>
      <c r="BY41" s="182"/>
      <c r="BZ41" s="183"/>
      <c r="CA41" s="3"/>
    </row>
    <row r="42" spans="1:79" customFormat="1" ht="25.5" customHeight="1" x14ac:dyDescent="0.3">
      <c r="A42" s="8"/>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8"/>
      <c r="AO42" s="46">
        <v>3</v>
      </c>
      <c r="AP42" s="48"/>
      <c r="AQ42" s="133"/>
      <c r="AR42" s="134"/>
      <c r="AS42" s="134"/>
      <c r="AT42" s="134"/>
      <c r="AU42" s="134"/>
      <c r="AV42" s="134"/>
      <c r="AW42" s="134"/>
      <c r="AX42" s="134"/>
      <c r="AY42" s="135"/>
      <c r="AZ42" s="185"/>
      <c r="BA42" s="186"/>
      <c r="BB42" s="186"/>
      <c r="BC42" s="186"/>
      <c r="BD42" s="186"/>
      <c r="BE42" s="186"/>
      <c r="BF42" s="186"/>
      <c r="BG42" s="186"/>
      <c r="BH42" s="186"/>
      <c r="BI42" s="186"/>
      <c r="BJ42" s="186"/>
      <c r="BK42" s="186"/>
      <c r="BL42" s="186"/>
      <c r="BM42" s="186"/>
      <c r="BN42" s="186"/>
      <c r="BO42" s="186"/>
      <c r="BP42" s="186"/>
      <c r="BQ42" s="186"/>
      <c r="BR42" s="186"/>
      <c r="BS42" s="187"/>
      <c r="BT42" s="181"/>
      <c r="BU42" s="182"/>
      <c r="BV42" s="182"/>
      <c r="BW42" s="182"/>
      <c r="BX42" s="182"/>
      <c r="BY42" s="182"/>
      <c r="BZ42" s="183"/>
      <c r="CA42" s="3"/>
    </row>
    <row r="43" spans="1:79" customFormat="1" ht="26.25" customHeight="1" x14ac:dyDescent="0.3">
      <c r="A43" s="8" t="s">
        <v>145</v>
      </c>
      <c r="B43" s="54" t="s">
        <v>100</v>
      </c>
      <c r="C43" s="54"/>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4"/>
      <c r="AM43" s="54"/>
      <c r="AN43" s="8"/>
      <c r="AO43" s="46">
        <v>4</v>
      </c>
      <c r="AP43" s="48"/>
      <c r="AQ43" s="133"/>
      <c r="AR43" s="134"/>
      <c r="AS43" s="134"/>
      <c r="AT43" s="134"/>
      <c r="AU43" s="134"/>
      <c r="AV43" s="134"/>
      <c r="AW43" s="134"/>
      <c r="AX43" s="134"/>
      <c r="AY43" s="135"/>
      <c r="AZ43" s="185"/>
      <c r="BA43" s="186"/>
      <c r="BB43" s="186"/>
      <c r="BC43" s="186"/>
      <c r="BD43" s="186"/>
      <c r="BE43" s="186"/>
      <c r="BF43" s="186"/>
      <c r="BG43" s="186"/>
      <c r="BH43" s="186"/>
      <c r="BI43" s="186"/>
      <c r="BJ43" s="186"/>
      <c r="BK43" s="186"/>
      <c r="BL43" s="186"/>
      <c r="BM43" s="186"/>
      <c r="BN43" s="186"/>
      <c r="BO43" s="186"/>
      <c r="BP43" s="186"/>
      <c r="BQ43" s="186"/>
      <c r="BR43" s="186"/>
      <c r="BS43" s="187"/>
      <c r="BT43" s="181"/>
      <c r="BU43" s="182"/>
      <c r="BV43" s="182"/>
      <c r="BW43" s="182"/>
      <c r="BX43" s="182"/>
      <c r="BY43" s="182"/>
      <c r="BZ43" s="183"/>
      <c r="CA43" s="3"/>
    </row>
    <row r="44" spans="1:79" customFormat="1" ht="26.25" customHeight="1" x14ac:dyDescent="0.3">
      <c r="A44" s="8"/>
      <c r="B44" s="71" t="s">
        <v>190</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179"/>
      <c r="AK44" s="179"/>
      <c r="AL44" s="179"/>
      <c r="AM44" s="179"/>
      <c r="AN44" s="8"/>
      <c r="AO44" s="46">
        <v>5</v>
      </c>
      <c r="AP44" s="48"/>
      <c r="AQ44" s="133"/>
      <c r="AR44" s="134"/>
      <c r="AS44" s="134"/>
      <c r="AT44" s="134"/>
      <c r="AU44" s="134"/>
      <c r="AV44" s="134"/>
      <c r="AW44" s="134"/>
      <c r="AX44" s="134"/>
      <c r="AY44" s="135"/>
      <c r="AZ44" s="185"/>
      <c r="BA44" s="186"/>
      <c r="BB44" s="186"/>
      <c r="BC44" s="186"/>
      <c r="BD44" s="186"/>
      <c r="BE44" s="186"/>
      <c r="BF44" s="186"/>
      <c r="BG44" s="186"/>
      <c r="BH44" s="186"/>
      <c r="BI44" s="186"/>
      <c r="BJ44" s="186"/>
      <c r="BK44" s="186"/>
      <c r="BL44" s="186"/>
      <c r="BM44" s="186"/>
      <c r="BN44" s="186"/>
      <c r="BO44" s="186"/>
      <c r="BP44" s="186"/>
      <c r="BQ44" s="186"/>
      <c r="BR44" s="186"/>
      <c r="BS44" s="187"/>
      <c r="BT44" s="181"/>
      <c r="BU44" s="182"/>
      <c r="BV44" s="182"/>
      <c r="BW44" s="182"/>
      <c r="BX44" s="182"/>
      <c r="BY44" s="182"/>
      <c r="BZ44" s="183"/>
      <c r="CA44" s="3"/>
    </row>
    <row r="45" spans="1:79" customFormat="1" ht="26.25" customHeight="1" x14ac:dyDescent="0.3">
      <c r="A45" s="8"/>
      <c r="B45" s="71" t="s">
        <v>191</v>
      </c>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179"/>
      <c r="AK45" s="179"/>
      <c r="AL45" s="179"/>
      <c r="AM45" s="179"/>
      <c r="AN45" s="8"/>
      <c r="AO45" s="46">
        <v>6</v>
      </c>
      <c r="AP45" s="48"/>
      <c r="AQ45" s="133"/>
      <c r="AR45" s="134"/>
      <c r="AS45" s="134"/>
      <c r="AT45" s="134"/>
      <c r="AU45" s="134"/>
      <c r="AV45" s="134"/>
      <c r="AW45" s="134"/>
      <c r="AX45" s="134"/>
      <c r="AY45" s="135"/>
      <c r="AZ45" s="185"/>
      <c r="BA45" s="186"/>
      <c r="BB45" s="186"/>
      <c r="BC45" s="186"/>
      <c r="BD45" s="186"/>
      <c r="BE45" s="186"/>
      <c r="BF45" s="186"/>
      <c r="BG45" s="186"/>
      <c r="BH45" s="186"/>
      <c r="BI45" s="186"/>
      <c r="BJ45" s="186"/>
      <c r="BK45" s="186"/>
      <c r="BL45" s="186"/>
      <c r="BM45" s="186"/>
      <c r="BN45" s="186"/>
      <c r="BO45" s="186"/>
      <c r="BP45" s="186"/>
      <c r="BQ45" s="186"/>
      <c r="BR45" s="186"/>
      <c r="BS45" s="187"/>
      <c r="BT45" s="181"/>
      <c r="BU45" s="182"/>
      <c r="BV45" s="182"/>
      <c r="BW45" s="182"/>
      <c r="BX45" s="182"/>
      <c r="BY45" s="182"/>
      <c r="BZ45" s="183"/>
      <c r="CA45" s="3"/>
    </row>
    <row r="46" spans="1:79" customFormat="1" ht="26.25" customHeight="1" x14ac:dyDescent="0.3">
      <c r="A46" s="8"/>
      <c r="B46" s="32"/>
      <c r="C46" s="32"/>
      <c r="D46" s="32"/>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
      <c r="AI46" s="3"/>
      <c r="AJ46" s="3"/>
      <c r="AK46" s="3"/>
      <c r="AL46" s="3"/>
      <c r="AM46" s="3"/>
      <c r="AN46" s="8"/>
      <c r="AO46" s="46">
        <v>7</v>
      </c>
      <c r="AP46" s="48"/>
      <c r="AQ46" s="133"/>
      <c r="AR46" s="134"/>
      <c r="AS46" s="134"/>
      <c r="AT46" s="134"/>
      <c r="AU46" s="134"/>
      <c r="AV46" s="134"/>
      <c r="AW46" s="134"/>
      <c r="AX46" s="134"/>
      <c r="AY46" s="135"/>
      <c r="AZ46" s="185"/>
      <c r="BA46" s="186"/>
      <c r="BB46" s="186"/>
      <c r="BC46" s="186"/>
      <c r="BD46" s="186"/>
      <c r="BE46" s="186"/>
      <c r="BF46" s="186"/>
      <c r="BG46" s="186"/>
      <c r="BH46" s="186"/>
      <c r="BI46" s="186"/>
      <c r="BJ46" s="186"/>
      <c r="BK46" s="186"/>
      <c r="BL46" s="186"/>
      <c r="BM46" s="186"/>
      <c r="BN46" s="186"/>
      <c r="BO46" s="186"/>
      <c r="BP46" s="186"/>
      <c r="BQ46" s="186"/>
      <c r="BR46" s="186"/>
      <c r="BS46" s="187"/>
      <c r="BT46" s="181"/>
      <c r="BU46" s="182"/>
      <c r="BV46" s="182"/>
      <c r="BW46" s="182"/>
      <c r="BX46" s="182"/>
      <c r="BY46" s="182"/>
      <c r="BZ46" s="183"/>
      <c r="CA46" s="3"/>
    </row>
    <row r="47" spans="1:79" customFormat="1" ht="26.25" customHeight="1" x14ac:dyDescent="0.3">
      <c r="A47" s="8"/>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129" t="str">
        <f>IF(OR(AJ45="Ja",AJ46="Ja"),"ja","nein")</f>
        <v>nein</v>
      </c>
      <c r="AI47" s="129"/>
      <c r="AJ47" s="129"/>
      <c r="AK47" s="129"/>
      <c r="AL47" s="129"/>
      <c r="AM47" s="129"/>
      <c r="AN47" s="8"/>
      <c r="AO47" s="46">
        <v>8</v>
      </c>
      <c r="AP47" s="48"/>
      <c r="AQ47" s="133"/>
      <c r="AR47" s="134"/>
      <c r="AS47" s="134"/>
      <c r="AT47" s="134"/>
      <c r="AU47" s="134"/>
      <c r="AV47" s="134"/>
      <c r="AW47" s="134"/>
      <c r="AX47" s="134"/>
      <c r="AY47" s="135"/>
      <c r="AZ47" s="185"/>
      <c r="BA47" s="186"/>
      <c r="BB47" s="186"/>
      <c r="BC47" s="186"/>
      <c r="BD47" s="186"/>
      <c r="BE47" s="186"/>
      <c r="BF47" s="186"/>
      <c r="BG47" s="186"/>
      <c r="BH47" s="186"/>
      <c r="BI47" s="186"/>
      <c r="BJ47" s="186"/>
      <c r="BK47" s="186"/>
      <c r="BL47" s="186"/>
      <c r="BM47" s="186"/>
      <c r="BN47" s="186"/>
      <c r="BO47" s="186"/>
      <c r="BP47" s="186"/>
      <c r="BQ47" s="186"/>
      <c r="BR47" s="186"/>
      <c r="BS47" s="187"/>
      <c r="BT47" s="181"/>
      <c r="BU47" s="182"/>
      <c r="BV47" s="182"/>
      <c r="BW47" s="182"/>
      <c r="BX47" s="182"/>
      <c r="BY47" s="182"/>
      <c r="BZ47" s="183"/>
      <c r="CA47" s="3"/>
    </row>
    <row r="48" spans="1:79" customFormat="1" ht="26.25" customHeight="1" x14ac:dyDescent="0.3">
      <c r="A48" s="8" t="s">
        <v>146</v>
      </c>
      <c r="B48" s="54" t="s">
        <v>181</v>
      </c>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8"/>
      <c r="AO48" s="46">
        <v>9</v>
      </c>
      <c r="AP48" s="48"/>
      <c r="AQ48" s="133"/>
      <c r="AR48" s="134"/>
      <c r="AS48" s="134"/>
      <c r="AT48" s="134"/>
      <c r="AU48" s="134"/>
      <c r="AV48" s="134"/>
      <c r="AW48" s="134"/>
      <c r="AX48" s="134"/>
      <c r="AY48" s="135"/>
      <c r="AZ48" s="185"/>
      <c r="BA48" s="186"/>
      <c r="BB48" s="186"/>
      <c r="BC48" s="186"/>
      <c r="BD48" s="186"/>
      <c r="BE48" s="186"/>
      <c r="BF48" s="186"/>
      <c r="BG48" s="186"/>
      <c r="BH48" s="186"/>
      <c r="BI48" s="186"/>
      <c r="BJ48" s="186"/>
      <c r="BK48" s="186"/>
      <c r="BL48" s="186"/>
      <c r="BM48" s="186"/>
      <c r="BN48" s="186"/>
      <c r="BO48" s="186"/>
      <c r="BP48" s="186"/>
      <c r="BQ48" s="186"/>
      <c r="BR48" s="186"/>
      <c r="BS48" s="187"/>
      <c r="BT48" s="181"/>
      <c r="BU48" s="182"/>
      <c r="BV48" s="182"/>
      <c r="BW48" s="182"/>
      <c r="BX48" s="182"/>
      <c r="BY48" s="182"/>
      <c r="BZ48" s="183"/>
      <c r="CA48" s="1"/>
    </row>
    <row r="49" spans="1:79" customFormat="1" ht="26.25" customHeight="1" x14ac:dyDescent="0.3">
      <c r="A49" s="8"/>
      <c r="B49" s="208" t="s">
        <v>93</v>
      </c>
      <c r="C49" s="208"/>
      <c r="D49" s="208"/>
      <c r="E49" s="208"/>
      <c r="F49" s="208"/>
      <c r="G49" s="208"/>
      <c r="H49" s="209" t="s">
        <v>95</v>
      </c>
      <c r="I49" s="209"/>
      <c r="J49" s="209"/>
      <c r="K49" s="209"/>
      <c r="L49" s="209"/>
      <c r="M49" s="209"/>
      <c r="N49" s="209"/>
      <c r="O49" s="209" t="s">
        <v>94</v>
      </c>
      <c r="P49" s="209"/>
      <c r="Q49" s="209"/>
      <c r="R49" s="209"/>
      <c r="S49" s="209"/>
      <c r="T49" s="209"/>
      <c r="U49" s="209"/>
      <c r="V49" s="63" t="s">
        <v>16</v>
      </c>
      <c r="W49" s="63"/>
      <c r="X49" s="63"/>
      <c r="Y49" s="63"/>
      <c r="Z49" s="63"/>
      <c r="AA49" s="63"/>
      <c r="AB49" s="63"/>
      <c r="AC49" s="188"/>
      <c r="AD49" s="188"/>
      <c r="AE49" s="188"/>
      <c r="AF49" s="188"/>
      <c r="AG49" s="188"/>
      <c r="AH49" s="188"/>
      <c r="AI49" s="188"/>
      <c r="AJ49" s="188"/>
      <c r="AK49" s="188"/>
      <c r="AL49" s="188"/>
      <c r="AM49" s="188"/>
      <c r="AN49" s="8"/>
      <c r="AO49" s="46">
        <v>10</v>
      </c>
      <c r="AP49" s="48"/>
      <c r="AQ49" s="133"/>
      <c r="AR49" s="134"/>
      <c r="AS49" s="134"/>
      <c r="AT49" s="134"/>
      <c r="AU49" s="134"/>
      <c r="AV49" s="134"/>
      <c r="AW49" s="134"/>
      <c r="AX49" s="134"/>
      <c r="AY49" s="135"/>
      <c r="AZ49" s="185"/>
      <c r="BA49" s="186"/>
      <c r="BB49" s="186"/>
      <c r="BC49" s="186"/>
      <c r="BD49" s="186"/>
      <c r="BE49" s="186"/>
      <c r="BF49" s="186"/>
      <c r="BG49" s="186"/>
      <c r="BH49" s="186"/>
      <c r="BI49" s="186"/>
      <c r="BJ49" s="186"/>
      <c r="BK49" s="186"/>
      <c r="BL49" s="186"/>
      <c r="BM49" s="186"/>
      <c r="BN49" s="186"/>
      <c r="BO49" s="186"/>
      <c r="BP49" s="186"/>
      <c r="BQ49" s="186"/>
      <c r="BR49" s="186"/>
      <c r="BS49" s="187"/>
      <c r="BT49" s="181"/>
      <c r="BU49" s="182"/>
      <c r="BV49" s="182"/>
      <c r="BW49" s="182"/>
      <c r="BX49" s="182"/>
      <c r="BY49" s="182"/>
      <c r="BZ49" s="183"/>
      <c r="CA49" s="1"/>
    </row>
    <row r="50" spans="1:79" customFormat="1" ht="26.25" customHeight="1" x14ac:dyDescent="0.3">
      <c r="A50" s="8"/>
      <c r="B50" s="180" t="s">
        <v>92</v>
      </c>
      <c r="C50" s="180"/>
      <c r="D50" s="180"/>
      <c r="E50" s="180"/>
      <c r="F50" s="180"/>
      <c r="G50" s="180"/>
      <c r="H50" s="178">
        <f>(AQ11*(AV11/12))+(AQ11*(BA11/365))
+(AQ12*(AV12/12))+(AQ12*(BA12/365))
+(AQ13*(AV13/12))+(AQ13*(BA13/365))
+(AQ14*(AV14/12))+(AQ14*(BA14/365))
+(AQ15*(AV15/12))+(AQ15*(BA15/365))
+(AQ16*(AV16/12))+(AQ16*(BA16/365))
+(AQ17*(AV17/12))+(AQ17*(BA17/365))
+(AQ18*(AV18/12))+(AQ18*(BA18/365))
+(AQ19*(AV19/12))+(AQ19*(BA19/365))
+(AQ20*(AV20/12))+(AQ20*(BA20/365))
+(AQ21*(AV21/12))+(AQ21*(BA21/365))
+(AQ22*(AV22/12))+(AQ22*(BA22/365))
+(AQ23*(AV23/12))+(AQ23*(BA23/365))
+(AQ24*(AV24/12))+(AQ24*(BA24/365))
+(AQ25*(AV25/12))+(AQ25*(BA25/365))
+(AQ26*(AV26/12))+(AQ26*(BA26/365))
+(AQ27*(AV27/12))+(AQ27*(BA27/365))
+(AQ28*(AV28/12))+(AQ28*(BA28/365))
+(AQ29*(AV29/12))+(AQ29*(BA29/365))
+(AQ30*(AV30/12))+(AQ30*(BA30/365))
+(AQ31*(AV31/12))+(AQ31*(BA31/365))
+(AQ32*(AV32/12))+(AQ32*(BA32/365))
+(AQ33*(AV33/12))+(AQ33*(BA33/365))
+(AQ34*(AV34/12))+(AQ34*(BA34/365))
+(AQ35*(AV35/12))+(AQ35*(BA35/365))</f>
        <v>0</v>
      </c>
      <c r="I50" s="178"/>
      <c r="J50" s="178"/>
      <c r="K50" s="178"/>
      <c r="L50" s="178"/>
      <c r="M50" s="178"/>
      <c r="N50" s="178"/>
      <c r="O50" s="178">
        <f>IF(W11=Quellen!C7,BF11/1720,0)
+IF(W12=Quellen!C7,BF12/1720,0)
+IF(W13=Quellen!C7,BF13/1720,0)
+IF(W14=Quellen!C7,BF14/1720,0)
+IF(W15=Quellen!C7,BF15/1720,0)
+IF(W16=Quellen!C7,BF16/1720,0)
+IF(W17=Quellen!C7,BF17/1720,0)
+IF(W18=Quellen!C7,BF18/1720,0)
+IF(W19=Quellen!C7,BF19/1720,0)
+IF(W20=Quellen!C7,BF20/1720,0)
+IF(W21=Quellen!C7,BF21/1720,0)
+IF(W22=Quellen!C7,BF22/1720,0)
+IF(W23=Quellen!C7,BF23/1720,0)
+IF(W24=Quellen!C7,BF24/1720,0)
+IF(W25=Quellen!C7,BF25/1720,0)
+IF(W26=Quellen!C7,BF26/1720,0)
+IF(W27=Quellen!C7,BF27/1720,0)
+IF(W28=Quellen!C7,BF28/1720,0)
+IF(W29=Quellen!C7,BF29/1720,0)
+IF(W30=Quellen!C7,BF30/1720,0)
+IF(W31=Quellen!C7,BF31/1720,0)
+IF(W32=Quellen!C7,BF32/1720,0)
+IF(W33=Quellen!C7,BF33/1720,0)
+IF(W34=Quellen!C7,BF34/1720,0)
+IF(W35=Quellen!C7,BF35/1720,0)</f>
        <v>0</v>
      </c>
      <c r="P50" s="178"/>
      <c r="Q50" s="178"/>
      <c r="R50" s="178"/>
      <c r="S50" s="178"/>
      <c r="T50" s="178"/>
      <c r="U50" s="178"/>
      <c r="V50" s="178">
        <f>SUM(H50:U50)</f>
        <v>0</v>
      </c>
      <c r="W50" s="178"/>
      <c r="X50" s="178"/>
      <c r="Y50" s="178"/>
      <c r="Z50" s="178"/>
      <c r="AA50" s="178"/>
      <c r="AB50" s="178"/>
      <c r="AC50" s="188"/>
      <c r="AD50" s="188"/>
      <c r="AE50" s="188"/>
      <c r="AF50" s="188"/>
      <c r="AG50" s="188"/>
      <c r="AH50" s="188"/>
      <c r="AI50" s="188"/>
      <c r="AJ50" s="188"/>
      <c r="AK50" s="188"/>
      <c r="AL50" s="188"/>
      <c r="AM50" s="188"/>
      <c r="AN50" s="8"/>
      <c r="AO50" s="171" t="s">
        <v>56</v>
      </c>
      <c r="AP50" s="63"/>
      <c r="AQ50" s="168" t="s">
        <v>16</v>
      </c>
      <c r="AR50" s="168"/>
      <c r="AS50" s="168"/>
      <c r="AT50" s="168"/>
      <c r="AU50" s="168"/>
      <c r="AV50" s="168"/>
      <c r="AW50" s="168"/>
      <c r="AX50" s="168"/>
      <c r="AY50" s="168"/>
      <c r="AZ50" s="168"/>
      <c r="BA50" s="168"/>
      <c r="BB50" s="168"/>
      <c r="BC50" s="168"/>
      <c r="BD50" s="168"/>
      <c r="BE50" s="168"/>
      <c r="BF50" s="168"/>
      <c r="BG50" s="168"/>
      <c r="BH50" s="168"/>
      <c r="BI50" s="168"/>
      <c r="BJ50" s="168"/>
      <c r="BK50" s="168"/>
      <c r="BL50" s="168"/>
      <c r="BM50" s="168"/>
      <c r="BN50" s="168"/>
      <c r="BO50" s="168"/>
      <c r="BP50" s="168"/>
      <c r="BQ50" s="168"/>
      <c r="BR50" s="168"/>
      <c r="BS50" s="168"/>
      <c r="BT50" s="184">
        <f>SUM(BT40:BZ49)</f>
        <v>0</v>
      </c>
      <c r="BU50" s="184"/>
      <c r="BV50" s="184"/>
      <c r="BW50" s="184"/>
      <c r="BX50" s="184"/>
      <c r="BY50" s="184"/>
      <c r="BZ50" s="184"/>
      <c r="CA50" s="1"/>
    </row>
    <row r="51" spans="1:79" customFormat="1" ht="26.25" customHeight="1" x14ac:dyDescent="0.3">
      <c r="A51" s="8"/>
      <c r="B51" s="37"/>
      <c r="C51" s="35"/>
      <c r="D51" s="35"/>
      <c r="E51" s="35"/>
      <c r="F51" s="35"/>
      <c r="G51" s="35"/>
      <c r="H51" s="3"/>
      <c r="I51" s="35"/>
      <c r="J51" s="35"/>
      <c r="K51" s="35"/>
      <c r="L51" s="35"/>
      <c r="M51" s="35"/>
      <c r="N51" s="35"/>
      <c r="O51" s="3"/>
      <c r="P51" s="3"/>
      <c r="Q51" s="35"/>
      <c r="R51" s="36"/>
      <c r="S51" s="35"/>
      <c r="T51" s="3"/>
      <c r="U51" s="35"/>
      <c r="V51" s="35"/>
      <c r="W51" s="35"/>
      <c r="X51" s="3"/>
      <c r="Y51" s="35"/>
      <c r="Z51" s="35"/>
      <c r="AA51" s="35"/>
      <c r="AB51" s="35"/>
      <c r="AC51" s="35"/>
      <c r="AD51" s="35"/>
      <c r="AE51" s="35"/>
      <c r="AF51" s="35"/>
      <c r="AG51" s="35"/>
      <c r="AH51" s="35"/>
      <c r="AI51" s="35"/>
      <c r="AJ51" s="35"/>
      <c r="AK51" s="35"/>
      <c r="AL51" s="35"/>
      <c r="AM51" s="35"/>
      <c r="AN51" s="8"/>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row>
    <row r="52" spans="1:79" customFormat="1" ht="26.25" customHeight="1" x14ac:dyDescent="0.3">
      <c r="A52" s="8"/>
      <c r="B52" s="198"/>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34"/>
      <c r="AN52" s="8"/>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row>
    <row r="53" spans="1:79" customFormat="1" ht="26.25" customHeight="1" x14ac:dyDescent="0.3">
      <c r="A53" s="8"/>
      <c r="B53" s="197"/>
      <c r="C53" s="197"/>
      <c r="D53" s="197"/>
      <c r="E53" s="197"/>
      <c r="F53" s="197"/>
      <c r="G53" s="197"/>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34"/>
      <c r="AM53" s="34"/>
      <c r="AN53" s="8"/>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row>
    <row r="54" spans="1:79" customFormat="1" ht="15" customHeight="1" x14ac:dyDescent="0.3">
      <c r="A54" s="8"/>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row>
    <row r="55" spans="1:79" customFormat="1" ht="26.25" customHeight="1" x14ac:dyDescent="0.3">
      <c r="A55" s="19" t="s">
        <v>25</v>
      </c>
      <c r="B55" s="121" t="s">
        <v>87</v>
      </c>
      <c r="C55" s="122"/>
      <c r="D55" s="122"/>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3"/>
    </row>
    <row r="56" spans="1:79" customFormat="1" ht="15" customHeight="1" x14ac:dyDescent="0.3">
      <c r="A56" s="18"/>
      <c r="B56" s="202" t="s">
        <v>206</v>
      </c>
      <c r="C56" s="203"/>
      <c r="D56" s="203"/>
      <c r="E56" s="203"/>
      <c r="F56" s="203"/>
      <c r="G56" s="203"/>
      <c r="H56" s="203"/>
      <c r="I56" s="203"/>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203"/>
      <c r="AI56" s="203"/>
      <c r="AJ56" s="203"/>
      <c r="AK56" s="203"/>
      <c r="AL56" s="203"/>
      <c r="AM56" s="204"/>
    </row>
    <row r="57" spans="1:79" customFormat="1" ht="15" customHeight="1" x14ac:dyDescent="0.3">
      <c r="A57" s="18"/>
      <c r="B57" s="202"/>
      <c r="C57" s="203"/>
      <c r="D57" s="203"/>
      <c r="E57" s="203"/>
      <c r="F57" s="203"/>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203"/>
      <c r="AI57" s="203"/>
      <c r="AJ57" s="203"/>
      <c r="AK57" s="203"/>
      <c r="AL57" s="203"/>
      <c r="AM57" s="204"/>
    </row>
    <row r="58" spans="1:79" customFormat="1" ht="15" customHeight="1" x14ac:dyDescent="0.3">
      <c r="A58" s="18"/>
      <c r="B58" s="202"/>
      <c r="C58" s="203"/>
      <c r="D58" s="203"/>
      <c r="E58" s="203"/>
      <c r="F58" s="203"/>
      <c r="G58" s="203"/>
      <c r="H58" s="203"/>
      <c r="I58" s="203"/>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203"/>
      <c r="AI58" s="203"/>
      <c r="AJ58" s="203"/>
      <c r="AK58" s="203"/>
      <c r="AL58" s="203"/>
      <c r="AM58" s="204"/>
    </row>
    <row r="59" spans="1:79" customFormat="1" ht="15" customHeight="1" x14ac:dyDescent="0.3">
      <c r="A59" s="18"/>
      <c r="B59" s="202"/>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4"/>
    </row>
    <row r="60" spans="1:79" customFormat="1" ht="15" customHeight="1" x14ac:dyDescent="0.3">
      <c r="A60" s="18"/>
      <c r="B60" s="202"/>
      <c r="C60" s="203"/>
      <c r="D60" s="203"/>
      <c r="E60" s="203"/>
      <c r="F60" s="203"/>
      <c r="G60" s="203"/>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4"/>
    </row>
    <row r="61" spans="1:79" customFormat="1" ht="15" customHeight="1" x14ac:dyDescent="0.3">
      <c r="A61" s="18"/>
      <c r="B61" s="202"/>
      <c r="C61" s="203"/>
      <c r="D61" s="203"/>
      <c r="E61" s="203"/>
      <c r="F61" s="203"/>
      <c r="G61" s="203"/>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4"/>
    </row>
    <row r="62" spans="1:79" customFormat="1" ht="15" customHeight="1" x14ac:dyDescent="0.3">
      <c r="A62" s="18"/>
      <c r="B62" s="202"/>
      <c r="C62" s="203"/>
      <c r="D62" s="203"/>
      <c r="E62" s="203"/>
      <c r="F62" s="203"/>
      <c r="G62" s="203"/>
      <c r="H62" s="203"/>
      <c r="I62" s="203"/>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203"/>
      <c r="AI62" s="203"/>
      <c r="AJ62" s="203"/>
      <c r="AK62" s="203"/>
      <c r="AL62" s="203"/>
      <c r="AM62" s="204"/>
    </row>
    <row r="63" spans="1:79" customFormat="1" x14ac:dyDescent="0.3">
      <c r="A63" s="8"/>
      <c r="B63" s="202"/>
      <c r="C63" s="203"/>
      <c r="D63" s="203"/>
      <c r="E63" s="203"/>
      <c r="F63" s="203"/>
      <c r="G63" s="203"/>
      <c r="H63" s="203"/>
      <c r="I63" s="203"/>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203"/>
      <c r="AI63" s="203"/>
      <c r="AJ63" s="203"/>
      <c r="AK63" s="203"/>
      <c r="AL63" s="203"/>
      <c r="AM63" s="204"/>
    </row>
    <row r="64" spans="1:79" customFormat="1" x14ac:dyDescent="0.3">
      <c r="A64" s="8"/>
      <c r="B64" s="202"/>
      <c r="C64" s="203"/>
      <c r="D64" s="203"/>
      <c r="E64" s="203"/>
      <c r="F64" s="203"/>
      <c r="G64" s="203"/>
      <c r="H64" s="203"/>
      <c r="I64" s="203"/>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203"/>
      <c r="AI64" s="203"/>
      <c r="AJ64" s="203"/>
      <c r="AK64" s="203"/>
      <c r="AL64" s="203"/>
      <c r="AM64" s="204"/>
    </row>
    <row r="65" spans="1:39" customFormat="1" x14ac:dyDescent="0.3">
      <c r="A65" s="8"/>
      <c r="B65" s="202"/>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4"/>
    </row>
    <row r="66" spans="1:39" customFormat="1" x14ac:dyDescent="0.3">
      <c r="A66" s="8"/>
      <c r="B66" s="202"/>
      <c r="C66" s="203"/>
      <c r="D66" s="203"/>
      <c r="E66" s="203"/>
      <c r="F66" s="203"/>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4"/>
    </row>
    <row r="67" spans="1:39" customFormat="1" x14ac:dyDescent="0.3">
      <c r="A67" s="8"/>
      <c r="B67" s="202"/>
      <c r="C67" s="203"/>
      <c r="D67" s="203"/>
      <c r="E67" s="203"/>
      <c r="F67" s="203"/>
      <c r="G67" s="203"/>
      <c r="H67" s="203"/>
      <c r="I67" s="203"/>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203"/>
      <c r="AI67" s="203"/>
      <c r="AJ67" s="203"/>
      <c r="AK67" s="203"/>
      <c r="AL67" s="203"/>
      <c r="AM67" s="204"/>
    </row>
    <row r="68" spans="1:39" customFormat="1" x14ac:dyDescent="0.3">
      <c r="A68" s="8"/>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3"/>
      <c r="AK68" s="203"/>
      <c r="AL68" s="203"/>
      <c r="AM68" s="204"/>
    </row>
    <row r="69" spans="1:39" customFormat="1" x14ac:dyDescent="0.3">
      <c r="A69" s="8"/>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3"/>
      <c r="AK69" s="203"/>
      <c r="AL69" s="203"/>
      <c r="AM69" s="204"/>
    </row>
    <row r="70" spans="1:39" customFormat="1" x14ac:dyDescent="0.3">
      <c r="A70" s="8"/>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4"/>
    </row>
    <row r="71" spans="1:39" customFormat="1" x14ac:dyDescent="0.3">
      <c r="A71" s="8"/>
      <c r="B71" s="205"/>
      <c r="C71" s="206"/>
      <c r="D71" s="206"/>
      <c r="E71" s="206"/>
      <c r="F71" s="206"/>
      <c r="G71" s="206"/>
      <c r="H71" s="206"/>
      <c r="I71" s="206"/>
      <c r="J71" s="206"/>
      <c r="K71" s="206"/>
      <c r="L71" s="206"/>
      <c r="M71" s="206"/>
      <c r="N71" s="206"/>
      <c r="O71" s="206"/>
      <c r="P71" s="206"/>
      <c r="Q71" s="206"/>
      <c r="R71" s="206"/>
      <c r="S71" s="206"/>
      <c r="T71" s="206"/>
      <c r="U71" s="206"/>
      <c r="V71" s="206"/>
      <c r="W71" s="206"/>
      <c r="X71" s="206"/>
      <c r="Y71" s="206"/>
      <c r="Z71" s="206"/>
      <c r="AA71" s="206"/>
      <c r="AB71" s="206"/>
      <c r="AC71" s="206"/>
      <c r="AD71" s="206"/>
      <c r="AE71" s="206"/>
      <c r="AF71" s="206"/>
      <c r="AG71" s="206"/>
      <c r="AH71" s="206"/>
      <c r="AI71" s="206"/>
      <c r="AJ71" s="206"/>
      <c r="AK71" s="206"/>
      <c r="AL71" s="206"/>
      <c r="AM71" s="207"/>
    </row>
    <row r="72" spans="1:39" customFormat="1" x14ac:dyDescent="0.3">
      <c r="A72" s="8"/>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customFormat="1" x14ac:dyDescent="0.3">
      <c r="A73" s="8"/>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customFormat="1" x14ac:dyDescent="0.3">
      <c r="A74" s="8"/>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customFormat="1" x14ac:dyDescent="0.3">
      <c r="A75" s="8"/>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customFormat="1" x14ac:dyDescent="0.3">
      <c r="A76" s="8"/>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customFormat="1" x14ac:dyDescent="0.3">
      <c r="A77" s="8"/>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customFormat="1" x14ac:dyDescent="0.3">
      <c r="A78" s="8"/>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customFormat="1" x14ac:dyDescent="0.3">
      <c r="A79" s="8"/>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customFormat="1" x14ac:dyDescent="0.3">
      <c r="A80" s="8"/>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customForma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customForma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customFormat="1" x14ac:dyDescent="0.3"/>
    <row r="84" spans="1:39" customFormat="1" x14ac:dyDescent="0.3"/>
    <row r="85" spans="1:39" customFormat="1" x14ac:dyDescent="0.3"/>
    <row r="86" spans="1:39" customFormat="1" x14ac:dyDescent="0.3"/>
    <row r="87" spans="1:39" customFormat="1" x14ac:dyDescent="0.3"/>
    <row r="88" spans="1:39" customFormat="1" x14ac:dyDescent="0.3"/>
    <row r="89" spans="1:39" customFormat="1" x14ac:dyDescent="0.3"/>
    <row r="90" spans="1:39" customFormat="1" x14ac:dyDescent="0.3"/>
    <row r="91" spans="1:39" customFormat="1" x14ac:dyDescent="0.3"/>
    <row r="92" spans="1:39" customFormat="1" x14ac:dyDescent="0.3"/>
    <row r="93" spans="1:39" customFormat="1" x14ac:dyDescent="0.3"/>
    <row r="94" spans="1:39" customFormat="1" x14ac:dyDescent="0.3"/>
    <row r="95" spans="1:39" customFormat="1" x14ac:dyDescent="0.3"/>
    <row r="96" spans="1:39"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customFormat="1" x14ac:dyDescent="0.3"/>
    <row r="114" customFormat="1" x14ac:dyDescent="0.3"/>
    <row r="115" customFormat="1" x14ac:dyDescent="0.3"/>
    <row r="116" customFormat="1" x14ac:dyDescent="0.3"/>
    <row r="117" customFormat="1" x14ac:dyDescent="0.3"/>
    <row r="118" customFormat="1" x14ac:dyDescent="0.3"/>
    <row r="119" customFormat="1" x14ac:dyDescent="0.3"/>
    <row r="120" customFormat="1" x14ac:dyDescent="0.3"/>
    <row r="121" customFormat="1" x14ac:dyDescent="0.3"/>
    <row r="122" customFormat="1" x14ac:dyDescent="0.3"/>
    <row r="123" customFormat="1" x14ac:dyDescent="0.3"/>
    <row r="124" customFormat="1" x14ac:dyDescent="0.3"/>
    <row r="125" customFormat="1" x14ac:dyDescent="0.3"/>
    <row r="126" customFormat="1" x14ac:dyDescent="0.3"/>
    <row r="127" customFormat="1" x14ac:dyDescent="0.3"/>
    <row r="128" customFormat="1" x14ac:dyDescent="0.3"/>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139" customFormat="1" x14ac:dyDescent="0.3"/>
    <row r="140" customFormat="1" x14ac:dyDescent="0.3"/>
    <row r="141" customFormat="1" x14ac:dyDescent="0.3"/>
    <row r="142" customFormat="1" x14ac:dyDescent="0.3"/>
    <row r="143" customFormat="1" x14ac:dyDescent="0.3"/>
    <row r="144" customFormat="1" x14ac:dyDescent="0.3"/>
    <row r="145" customFormat="1" x14ac:dyDescent="0.3"/>
  </sheetData>
  <sheetProtection algorithmName="SHA-512" hashValue="SSTHixwL6FfjidjUXH9fUk+lhFpl9sSOxqkjnFuc/6MUxXSJtFOxJlJsuIO3P9RLSVvfj+WCJE6xb3P+W4tj2g==" saltValue="NyUJ6UOz5BC0SOuTudfdSQ==" spinCount="100000" sheet="1" objects="1" scenarios="1"/>
  <mergeCells count="404">
    <mergeCell ref="A2:A3"/>
    <mergeCell ref="B2:T3"/>
    <mergeCell ref="W3:X3"/>
    <mergeCell ref="Y3:AL3"/>
    <mergeCell ref="BL3:BZ6"/>
    <mergeCell ref="AR4:AU4"/>
    <mergeCell ref="AV4:AZ4"/>
    <mergeCell ref="BA4:BE4"/>
    <mergeCell ref="BF4:BJ4"/>
    <mergeCell ref="B5:H5"/>
    <mergeCell ref="BF5:BJ5"/>
    <mergeCell ref="B6:H6"/>
    <mergeCell ref="I6:L6"/>
    <mergeCell ref="N6:Q6"/>
    <mergeCell ref="R6:T6"/>
    <mergeCell ref="AR6:AU6"/>
    <mergeCell ref="AV6:AZ6"/>
    <mergeCell ref="BA6:BE6"/>
    <mergeCell ref="BF6:BJ6"/>
    <mergeCell ref="I5:T5"/>
    <mergeCell ref="W5:X5"/>
    <mergeCell ref="Y5:AF5"/>
    <mergeCell ref="AR5:AU5"/>
    <mergeCell ref="AV5:AZ5"/>
    <mergeCell ref="BA5:BE5"/>
    <mergeCell ref="AQ9:AU9"/>
    <mergeCell ref="AV9:AZ9"/>
    <mergeCell ref="BA9:BE9"/>
    <mergeCell ref="BF9:BJ9"/>
    <mergeCell ref="BK9:BU9"/>
    <mergeCell ref="BV9:BZ9"/>
    <mergeCell ref="B8:AM8"/>
    <mergeCell ref="B9:C9"/>
    <mergeCell ref="D9:J9"/>
    <mergeCell ref="K9:V9"/>
    <mergeCell ref="W9:AM9"/>
    <mergeCell ref="AO9:AP9"/>
    <mergeCell ref="AO8:BZ8"/>
    <mergeCell ref="AV10:AZ10"/>
    <mergeCell ref="BA10:BE10"/>
    <mergeCell ref="BF10:BJ10"/>
    <mergeCell ref="B11:C11"/>
    <mergeCell ref="D11:J11"/>
    <mergeCell ref="K11:V11"/>
    <mergeCell ref="W11:AM11"/>
    <mergeCell ref="AO11:AP11"/>
    <mergeCell ref="AQ11:AU11"/>
    <mergeCell ref="AV11:AZ11"/>
    <mergeCell ref="B10:C10"/>
    <mergeCell ref="D10:J10"/>
    <mergeCell ref="K10:V10"/>
    <mergeCell ref="W10:AM10"/>
    <mergeCell ref="AO10:AP10"/>
    <mergeCell ref="AQ10:AU10"/>
    <mergeCell ref="B13:C13"/>
    <mergeCell ref="D13:J13"/>
    <mergeCell ref="K13:V13"/>
    <mergeCell ref="W13:AM13"/>
    <mergeCell ref="AO13:AP13"/>
    <mergeCell ref="BA11:BE11"/>
    <mergeCell ref="BF11:BJ11"/>
    <mergeCell ref="BK11:BU11"/>
    <mergeCell ref="BV11:BZ11"/>
    <mergeCell ref="B12:C12"/>
    <mergeCell ref="D12:J12"/>
    <mergeCell ref="K12:V12"/>
    <mergeCell ref="W12:AM12"/>
    <mergeCell ref="AO12:AP12"/>
    <mergeCell ref="AQ12:AU12"/>
    <mergeCell ref="AQ13:AU13"/>
    <mergeCell ref="AV13:AZ13"/>
    <mergeCell ref="BA13:BE13"/>
    <mergeCell ref="BF13:BJ13"/>
    <mergeCell ref="BK13:BU13"/>
    <mergeCell ref="BV13:BZ13"/>
    <mergeCell ref="AV12:AZ12"/>
    <mergeCell ref="BA12:BE12"/>
    <mergeCell ref="BF12:BJ12"/>
    <mergeCell ref="BK12:BU12"/>
    <mergeCell ref="BV12:BZ12"/>
    <mergeCell ref="B15:C15"/>
    <mergeCell ref="D15:J15"/>
    <mergeCell ref="K15:V15"/>
    <mergeCell ref="W15:AM15"/>
    <mergeCell ref="AO15:AP15"/>
    <mergeCell ref="B14:C14"/>
    <mergeCell ref="D14:J14"/>
    <mergeCell ref="K14:V14"/>
    <mergeCell ref="W14:AM14"/>
    <mergeCell ref="AO14:AP14"/>
    <mergeCell ref="AQ15:AU15"/>
    <mergeCell ref="AV15:AZ15"/>
    <mergeCell ref="BA15:BE15"/>
    <mergeCell ref="BF15:BJ15"/>
    <mergeCell ref="BK15:BU15"/>
    <mergeCell ref="BV15:BZ15"/>
    <mergeCell ref="AV14:AZ14"/>
    <mergeCell ref="BA14:BE14"/>
    <mergeCell ref="BF14:BJ14"/>
    <mergeCell ref="BK14:BU14"/>
    <mergeCell ref="BV14:BZ14"/>
    <mergeCell ref="AQ14:AU14"/>
    <mergeCell ref="B17:C17"/>
    <mergeCell ref="D17:J17"/>
    <mergeCell ref="K17:V17"/>
    <mergeCell ref="W17:AM17"/>
    <mergeCell ref="AO17:AP17"/>
    <mergeCell ref="B16:C16"/>
    <mergeCell ref="D16:J16"/>
    <mergeCell ref="K16:V16"/>
    <mergeCell ref="W16:AM16"/>
    <mergeCell ref="AO16:AP16"/>
    <mergeCell ref="AQ17:AU17"/>
    <mergeCell ref="AV17:AZ17"/>
    <mergeCell ref="BA17:BE17"/>
    <mergeCell ref="BF17:BJ17"/>
    <mergeCell ref="BK17:BU17"/>
    <mergeCell ref="BV17:BZ17"/>
    <mergeCell ref="AV16:AZ16"/>
    <mergeCell ref="BA16:BE16"/>
    <mergeCell ref="BF16:BJ16"/>
    <mergeCell ref="BK16:BU16"/>
    <mergeCell ref="BV16:BZ16"/>
    <mergeCell ref="AQ16:AU16"/>
    <mergeCell ref="B19:C19"/>
    <mergeCell ref="D19:J19"/>
    <mergeCell ref="K19:V19"/>
    <mergeCell ref="W19:AM19"/>
    <mergeCell ref="AO19:AP19"/>
    <mergeCell ref="B18:C18"/>
    <mergeCell ref="D18:J18"/>
    <mergeCell ref="K18:V18"/>
    <mergeCell ref="W18:AM18"/>
    <mergeCell ref="AO18:AP18"/>
    <mergeCell ref="AQ19:AU19"/>
    <mergeCell ref="AV19:AZ19"/>
    <mergeCell ref="BA19:BE19"/>
    <mergeCell ref="BF19:BJ19"/>
    <mergeCell ref="BK19:BU19"/>
    <mergeCell ref="BV19:BZ19"/>
    <mergeCell ref="AV18:AZ18"/>
    <mergeCell ref="BA18:BE18"/>
    <mergeCell ref="BF18:BJ18"/>
    <mergeCell ref="BK18:BU18"/>
    <mergeCell ref="BV18:BZ18"/>
    <mergeCell ref="AQ18:AU18"/>
    <mergeCell ref="B21:C21"/>
    <mergeCell ref="D21:J21"/>
    <mergeCell ref="K21:V21"/>
    <mergeCell ref="W21:AM21"/>
    <mergeCell ref="AO21:AP21"/>
    <mergeCell ref="B20:C20"/>
    <mergeCell ref="D20:J20"/>
    <mergeCell ref="K20:V20"/>
    <mergeCell ref="W20:AM20"/>
    <mergeCell ref="AO20:AP20"/>
    <mergeCell ref="AQ21:AU21"/>
    <mergeCell ref="AV21:AZ21"/>
    <mergeCell ref="BA21:BE21"/>
    <mergeCell ref="BF21:BJ21"/>
    <mergeCell ref="BK21:BU21"/>
    <mergeCell ref="BV21:BZ21"/>
    <mergeCell ref="AV20:AZ20"/>
    <mergeCell ref="BA20:BE20"/>
    <mergeCell ref="BF20:BJ20"/>
    <mergeCell ref="BK20:BU20"/>
    <mergeCell ref="BV20:BZ20"/>
    <mergeCell ref="AQ20:AU20"/>
    <mergeCell ref="B23:C23"/>
    <mergeCell ref="D23:J23"/>
    <mergeCell ref="K23:V23"/>
    <mergeCell ref="W23:AM23"/>
    <mergeCell ref="AO23:AP23"/>
    <mergeCell ref="B22:C22"/>
    <mergeCell ref="D22:J22"/>
    <mergeCell ref="K22:V22"/>
    <mergeCell ref="W22:AM22"/>
    <mergeCell ref="AO22:AP22"/>
    <mergeCell ref="AQ23:AU23"/>
    <mergeCell ref="AV23:AZ23"/>
    <mergeCell ref="BA23:BE23"/>
    <mergeCell ref="BF23:BJ23"/>
    <mergeCell ref="BK23:BU23"/>
    <mergeCell ref="BV23:BZ23"/>
    <mergeCell ref="AV22:AZ22"/>
    <mergeCell ref="BA22:BE22"/>
    <mergeCell ref="BF22:BJ22"/>
    <mergeCell ref="BK22:BU22"/>
    <mergeCell ref="BV22:BZ22"/>
    <mergeCell ref="AQ22:AU22"/>
    <mergeCell ref="B25:C25"/>
    <mergeCell ref="D25:J25"/>
    <mergeCell ref="K25:V25"/>
    <mergeCell ref="W25:AM25"/>
    <mergeCell ref="AO25:AP25"/>
    <mergeCell ref="B24:C24"/>
    <mergeCell ref="D24:J24"/>
    <mergeCell ref="K24:V24"/>
    <mergeCell ref="W24:AM24"/>
    <mergeCell ref="AO24:AP24"/>
    <mergeCell ref="AQ25:AU25"/>
    <mergeCell ref="AV25:AZ25"/>
    <mergeCell ref="BA25:BE25"/>
    <mergeCell ref="BF25:BJ25"/>
    <mergeCell ref="BK25:BU25"/>
    <mergeCell ref="BV25:BZ25"/>
    <mergeCell ref="AV24:AZ24"/>
    <mergeCell ref="BA24:BE24"/>
    <mergeCell ref="BF24:BJ24"/>
    <mergeCell ref="BK24:BU24"/>
    <mergeCell ref="BV24:BZ24"/>
    <mergeCell ref="AQ24:AU24"/>
    <mergeCell ref="B27:C27"/>
    <mergeCell ref="D27:J27"/>
    <mergeCell ref="K27:V27"/>
    <mergeCell ref="W27:AM27"/>
    <mergeCell ref="AO27:AP27"/>
    <mergeCell ref="B26:C26"/>
    <mergeCell ref="D26:J26"/>
    <mergeCell ref="K26:V26"/>
    <mergeCell ref="W26:AM26"/>
    <mergeCell ref="AO26:AP26"/>
    <mergeCell ref="AQ27:AU27"/>
    <mergeCell ref="AV27:AZ27"/>
    <mergeCell ref="BA27:BE27"/>
    <mergeCell ref="BF27:BJ27"/>
    <mergeCell ref="BK27:BU27"/>
    <mergeCell ref="BV27:BZ27"/>
    <mergeCell ref="AV26:AZ26"/>
    <mergeCell ref="BA26:BE26"/>
    <mergeCell ref="BF26:BJ26"/>
    <mergeCell ref="BK26:BU26"/>
    <mergeCell ref="BV26:BZ26"/>
    <mergeCell ref="AQ26:AU26"/>
    <mergeCell ref="B29:C29"/>
    <mergeCell ref="D29:J29"/>
    <mergeCell ref="K29:V29"/>
    <mergeCell ref="W29:AM29"/>
    <mergeCell ref="AO29:AP29"/>
    <mergeCell ref="B28:C28"/>
    <mergeCell ref="D28:J28"/>
    <mergeCell ref="K28:V28"/>
    <mergeCell ref="W28:AM28"/>
    <mergeCell ref="AO28:AP28"/>
    <mergeCell ref="AQ29:AU29"/>
    <mergeCell ref="AV29:AZ29"/>
    <mergeCell ref="BA29:BE29"/>
    <mergeCell ref="BF29:BJ29"/>
    <mergeCell ref="BK29:BU29"/>
    <mergeCell ref="BV29:BZ29"/>
    <mergeCell ref="AV28:AZ28"/>
    <mergeCell ref="BA28:BE28"/>
    <mergeCell ref="BF28:BJ28"/>
    <mergeCell ref="BK28:BU28"/>
    <mergeCell ref="BV28:BZ28"/>
    <mergeCell ref="AQ28:AU28"/>
    <mergeCell ref="B31:C31"/>
    <mergeCell ref="D31:J31"/>
    <mergeCell ref="K31:V31"/>
    <mergeCell ref="W31:AM31"/>
    <mergeCell ref="AO31:AP31"/>
    <mergeCell ref="B30:C30"/>
    <mergeCell ref="D30:J30"/>
    <mergeCell ref="K30:V30"/>
    <mergeCell ref="W30:AM30"/>
    <mergeCell ref="AO30:AP30"/>
    <mergeCell ref="AQ31:AU31"/>
    <mergeCell ref="AV31:AZ31"/>
    <mergeCell ref="BA31:BE31"/>
    <mergeCell ref="BF31:BJ31"/>
    <mergeCell ref="BK31:BU31"/>
    <mergeCell ref="BV31:BZ31"/>
    <mergeCell ref="AV30:AZ30"/>
    <mergeCell ref="BA30:BE30"/>
    <mergeCell ref="BF30:BJ30"/>
    <mergeCell ref="BK30:BU30"/>
    <mergeCell ref="BV30:BZ30"/>
    <mergeCell ref="AQ30:AU30"/>
    <mergeCell ref="B33:C33"/>
    <mergeCell ref="D33:J33"/>
    <mergeCell ref="K33:V33"/>
    <mergeCell ref="W33:AM33"/>
    <mergeCell ref="AO33:AP33"/>
    <mergeCell ref="B32:C32"/>
    <mergeCell ref="D32:J32"/>
    <mergeCell ref="K32:V32"/>
    <mergeCell ref="W32:AM32"/>
    <mergeCell ref="AO32:AP32"/>
    <mergeCell ref="AQ33:AU33"/>
    <mergeCell ref="AV33:AZ33"/>
    <mergeCell ref="BA33:BE33"/>
    <mergeCell ref="BF33:BJ33"/>
    <mergeCell ref="BK33:BU33"/>
    <mergeCell ref="BV33:BZ33"/>
    <mergeCell ref="AV32:AZ32"/>
    <mergeCell ref="BA32:BE32"/>
    <mergeCell ref="BF32:BJ32"/>
    <mergeCell ref="BK32:BU32"/>
    <mergeCell ref="BV32:BZ32"/>
    <mergeCell ref="AQ32:AU32"/>
    <mergeCell ref="B35:C35"/>
    <mergeCell ref="D35:J35"/>
    <mergeCell ref="K35:V35"/>
    <mergeCell ref="W35:AM35"/>
    <mergeCell ref="AO35:AP35"/>
    <mergeCell ref="B34:C34"/>
    <mergeCell ref="D34:J34"/>
    <mergeCell ref="K34:V34"/>
    <mergeCell ref="W34:AM34"/>
    <mergeCell ref="AO34:AP34"/>
    <mergeCell ref="AQ35:AU35"/>
    <mergeCell ref="AV35:AZ35"/>
    <mergeCell ref="BA35:BE35"/>
    <mergeCell ref="BF35:BJ35"/>
    <mergeCell ref="BK35:BU35"/>
    <mergeCell ref="BV35:BZ35"/>
    <mergeCell ref="AV34:AZ34"/>
    <mergeCell ref="BA34:BE34"/>
    <mergeCell ref="BF34:BJ34"/>
    <mergeCell ref="BK34:BU34"/>
    <mergeCell ref="BV34:BZ34"/>
    <mergeCell ref="AQ34:AU34"/>
    <mergeCell ref="B39:AC39"/>
    <mergeCell ref="AD39:AM39"/>
    <mergeCell ref="AO39:AP39"/>
    <mergeCell ref="AQ39:AY39"/>
    <mergeCell ref="AZ39:BS39"/>
    <mergeCell ref="BT39:BZ39"/>
    <mergeCell ref="B36:C36"/>
    <mergeCell ref="D36:Q36"/>
    <mergeCell ref="BK36:BU36"/>
    <mergeCell ref="BV36:BZ36"/>
    <mergeCell ref="B38:AM38"/>
    <mergeCell ref="AO38:BZ38"/>
    <mergeCell ref="AZ40:BS40"/>
    <mergeCell ref="BT40:BZ40"/>
    <mergeCell ref="B41:AC41"/>
    <mergeCell ref="AD41:AM41"/>
    <mergeCell ref="AO41:AP41"/>
    <mergeCell ref="AQ41:AY41"/>
    <mergeCell ref="AZ41:BS41"/>
    <mergeCell ref="BT41:BZ41"/>
    <mergeCell ref="B40:Q40"/>
    <mergeCell ref="S40:T40"/>
    <mergeCell ref="U40:AC40"/>
    <mergeCell ref="AD40:AM40"/>
    <mergeCell ref="AO40:AP40"/>
    <mergeCell ref="AQ40:AY40"/>
    <mergeCell ref="AO42:AP42"/>
    <mergeCell ref="AQ42:AY42"/>
    <mergeCell ref="AZ42:BS42"/>
    <mergeCell ref="BT42:BZ42"/>
    <mergeCell ref="B43:AM43"/>
    <mergeCell ref="AO43:AP43"/>
    <mergeCell ref="AQ43:AY43"/>
    <mergeCell ref="AZ43:BS43"/>
    <mergeCell ref="BT43:BZ43"/>
    <mergeCell ref="B45:AI45"/>
    <mergeCell ref="AJ45:AM45"/>
    <mergeCell ref="AO45:AP45"/>
    <mergeCell ref="AQ45:AY45"/>
    <mergeCell ref="AZ45:BS45"/>
    <mergeCell ref="BT45:BZ45"/>
    <mergeCell ref="B44:AI44"/>
    <mergeCell ref="AJ44:AM44"/>
    <mergeCell ref="AO44:AP44"/>
    <mergeCell ref="AQ44:AY44"/>
    <mergeCell ref="AZ44:BS44"/>
    <mergeCell ref="BT44:BZ44"/>
    <mergeCell ref="AO46:AP46"/>
    <mergeCell ref="AQ46:AY46"/>
    <mergeCell ref="AZ46:BS46"/>
    <mergeCell ref="BT46:BZ46"/>
    <mergeCell ref="AH47:AM47"/>
    <mergeCell ref="AO47:AP47"/>
    <mergeCell ref="AQ47:AY47"/>
    <mergeCell ref="AZ47:BS47"/>
    <mergeCell ref="BT47:BZ47"/>
    <mergeCell ref="B48:AM48"/>
    <mergeCell ref="AO48:AP48"/>
    <mergeCell ref="AQ48:AY48"/>
    <mergeCell ref="AZ48:BS48"/>
    <mergeCell ref="BT48:BZ48"/>
    <mergeCell ref="B49:G49"/>
    <mergeCell ref="H49:N49"/>
    <mergeCell ref="O49:U49"/>
    <mergeCell ref="V49:AB49"/>
    <mergeCell ref="AC49:AM49"/>
    <mergeCell ref="AQ50:BS50"/>
    <mergeCell ref="BT50:BZ50"/>
    <mergeCell ref="B52:AL52"/>
    <mergeCell ref="B53:AK53"/>
    <mergeCell ref="B55:AM55"/>
    <mergeCell ref="B56:AM71"/>
    <mergeCell ref="AO49:AP49"/>
    <mergeCell ref="AQ49:AY49"/>
    <mergeCell ref="AZ49:BS49"/>
    <mergeCell ref="BT49:BZ49"/>
    <mergeCell ref="B50:G50"/>
    <mergeCell ref="H50:N50"/>
    <mergeCell ref="O50:U50"/>
    <mergeCell ref="V50:AB50"/>
    <mergeCell ref="AC50:AM50"/>
    <mergeCell ref="AO50:AP50"/>
  </mergeCells>
  <conditionalFormatting sqref="Y5:AF5">
    <cfRule type="containsText" dxfId="11" priority="3" operator="containsText" text="Danmark">
      <formula>NOT(ISERROR(SEARCH("Danmark",Y5)))</formula>
    </cfRule>
    <cfRule type="containsText" dxfId="10" priority="4" operator="containsText" text="Deutschland">
      <formula>NOT(ISERROR(SEARCH("Deutschland",Y5)))</formula>
    </cfRule>
  </conditionalFormatting>
  <dataValidations count="5">
    <dataValidation type="whole" allowBlank="1" showInputMessage="1" showErrorMessage="1" sqref="BA11:BE35" xr:uid="{10EB04F2-4B1B-4DF1-AD93-4FDE2E1C44AF}">
      <formula1>0</formula1>
      <formula2>31</formula2>
    </dataValidation>
    <dataValidation type="list" allowBlank="1" showInputMessage="1" showErrorMessage="1" sqref="BV11:BZ35 AJ44:AJ45" xr:uid="{D0F30E1A-EBE4-4EBC-9715-FCE49A3C0FB9}">
      <formula1>"ja, nein | nej"</formula1>
    </dataValidation>
    <dataValidation type="whole" allowBlank="1" showInputMessage="1" showErrorMessage="1" sqref="AV11:AZ35" xr:uid="{5D0E3C66-D7FA-4DFE-8F3B-7A73DF5283B9}">
      <formula1>0</formula1>
      <formula2>2000</formula2>
    </dataValidation>
    <dataValidation type="decimal" allowBlank="1" showInputMessage="1" showErrorMessage="1" sqref="BF12:BF35 BF11:BJ11" xr:uid="{BB8236AF-33F1-4AD5-992E-B1F9C94308DF}">
      <formula1>0</formula1>
      <formula2>2000</formula2>
    </dataValidation>
    <dataValidation type="decimal" allowBlank="1" showInputMessage="1" showErrorMessage="1" sqref="AQ11:AU35" xr:uid="{EDB87277-5521-4957-8702-11E26EABD1F7}">
      <formula1>0</formula1>
      <formula2>1</formula2>
    </dataValidation>
  </dataValidations>
  <pageMargins left="0.70866141732283472" right="0.70866141732283472" top="0.94488188976377963" bottom="0.74803149606299213" header="0.11811023622047245" footer="0.31496062992125984"/>
  <pageSetup paperSize="9" scale="94" pageOrder="overThenDown" orientation="landscape" r:id="rId1"/>
  <headerFooter>
    <oddHeader>&amp;L&amp;"Arial Black,Normal" &amp;8
 PKP-Auszahlungsantrag | 
 PKP-Udbetalingsanmodning&amp;C
&amp;G&amp;R&amp;G</oddHeader>
    <oddFooter>&amp;L&amp;8Version 2, 07.07.2026&amp;C&amp;8&amp;A&amp;R&amp;8
Seite | Side  &amp;P / &amp;N</oddFooter>
  </headerFooter>
  <rowBreaks count="2" manualBreakCount="2">
    <brk id="36" max="16383" man="1"/>
    <brk id="54" max="16383" man="1"/>
  </rowBreaks>
  <colBreaks count="1" manualBreakCount="1">
    <brk id="40" max="1048575" man="1"/>
  </colBreaks>
  <legacyDrawingHF r:id="rId2"/>
  <extLst>
    <ext xmlns:x14="http://schemas.microsoft.com/office/spreadsheetml/2009/9/main" uri="{78C0D931-6437-407d-A8EE-F0AAD7539E65}">
      <x14:conditionalFormattings>
        <x14:conditionalFormatting xmlns:xm="http://schemas.microsoft.com/office/excel/2006/main">
          <x14:cfRule type="expression" priority="2" id="{EDA5CA5F-3BB9-410F-96DD-76C8538B5B15}">
            <xm:f>$W11=Quellen!$C$6</xm:f>
            <x14:dxf>
              <font>
                <color rgb="FF000000"/>
              </font>
              <fill>
                <patternFill patternType="solid">
                  <bgColor theme="4" tint="0.79998168889431442"/>
                </patternFill>
              </fill>
            </x14:dxf>
          </x14:cfRule>
          <xm:sqref>AQ11:AQ35 AV11:AV35 BA11:BA35</xm:sqref>
        </x14:conditionalFormatting>
        <x14:conditionalFormatting xmlns:xm="http://schemas.microsoft.com/office/excel/2006/main">
          <x14:cfRule type="expression" priority="1" id="{45FC9E03-1EB2-46BD-9F9A-4D6032483BC0}">
            <xm:f>$W11=Quellen!$C$7</xm:f>
            <x14:dxf>
              <font>
                <color theme="1"/>
              </font>
              <fill>
                <patternFill>
                  <bgColor theme="4" tint="0.79998168889431442"/>
                </patternFill>
              </fill>
            </x14:dxf>
          </x14:cfRule>
          <xm:sqref>BF11:BF35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6725F2B7-8F6D-4D98-9E78-6BBCE090ED6B}">
          <x14:formula1>
            <xm:f>Quellen!$C$6:$C$7</xm:f>
          </x14:formula1>
          <xm:sqref>W11:W35</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Regneark</vt:lpstr>
      </vt:variant>
      <vt:variant>
        <vt:i4>13</vt:i4>
      </vt:variant>
      <vt:variant>
        <vt:lpstr>Navngivne områder</vt:lpstr>
      </vt:variant>
      <vt:variant>
        <vt:i4>4</vt:i4>
      </vt:variant>
    </vt:vector>
  </HeadingPairs>
  <TitlesOfParts>
    <vt:vector size="17" baseType="lpstr">
      <vt:lpstr>Quellen</vt:lpstr>
      <vt:lpstr>Vorlage</vt:lpstr>
      <vt:lpstr>Vorlage Q</vt:lpstr>
      <vt:lpstr>1_Projekt</vt:lpstr>
      <vt:lpstr>2_Übersicht | Oversigt</vt:lpstr>
      <vt:lpstr>3_Leadpartner</vt:lpstr>
      <vt:lpstr>4_Projektpartner 1</vt:lpstr>
      <vt:lpstr>5_Projektpartner 2</vt:lpstr>
      <vt:lpstr>6_Projektpartner 3</vt:lpstr>
      <vt:lpstr>7_Projektpartner 4</vt:lpstr>
      <vt:lpstr>8_Projektpartner 5</vt:lpstr>
      <vt:lpstr>9_Bank</vt:lpstr>
      <vt:lpstr>10_Bestätigung | Bekræftelse</vt:lpstr>
      <vt:lpstr>'1_Projekt'!Udskriftsområde</vt:lpstr>
      <vt:lpstr>'10_Bestätigung | Bekræftelse'!Udskriftsområde</vt:lpstr>
      <vt:lpstr>'2_Übersicht | Oversigt'!Udskriftsområde</vt:lpstr>
      <vt:lpstr>'9_Bank'!Udskriftsområde</vt:lpstr>
    </vt:vector>
  </TitlesOfParts>
  <Company>IB.SH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Wagenknecht, Florian</dc:creator>
  <cp:keywords>Wertung fehlt</cp:keywords>
  <cp:lastModifiedBy>Jane Guldbrand-Hansen</cp:lastModifiedBy>
  <cp:lastPrinted>2024-01-29T13:41:59Z</cp:lastPrinted>
  <dcterms:created xsi:type="dcterms:W3CDTF">2023-09-18T08:23:32Z</dcterms:created>
  <dcterms:modified xsi:type="dcterms:W3CDTF">2026-07-07T15:36:11Z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leID">
    <vt:lpwstr>00000000000c4affd41d8cd98f00b204e9800998ecf8427e31be0be0f1616131ff38450d8b0f7e807faf808abba472bc39ef35435d9301d7</vt:lpwstr>
  </property>
</Properties>
</file>